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50" yWindow="32760" windowWidth="9150" windowHeight="10695" tabRatio="852" activeTab="0"/>
  </bookViews>
  <sheets>
    <sheet name="I. Viteza voda D2" sheetId="1" r:id="rId1"/>
    <sheet name="I. Viteza voda D3" sheetId="2" r:id="rId2"/>
    <sheet name="I. Viteza voda D4" sheetId="3" r:id="rId3"/>
    <sheet name="Rekapitulacija" sheetId="4" r:id="rId4"/>
  </sheets>
  <definedNames/>
  <calcPr fullCalcOnLoad="1"/>
</workbook>
</file>

<file path=xl/sharedStrings.xml><?xml version="1.0" encoding="utf-8"?>
<sst xmlns="http://schemas.openxmlformats.org/spreadsheetml/2006/main" count="1452" uniqueCount="384">
  <si>
    <t>m³</t>
  </si>
  <si>
    <t>kom</t>
  </si>
  <si>
    <t>m²</t>
  </si>
  <si>
    <t>m3</t>
  </si>
  <si>
    <t>TROŠKOVNIK</t>
  </si>
  <si>
    <t>PRIPREMNI RADOVI</t>
  </si>
  <si>
    <t>Obračun po komadu</t>
  </si>
  <si>
    <t xml:space="preserve"> m'</t>
  </si>
  <si>
    <t>Iskope napraviti u cijeloj širini predviđenog zahvata do dubine očekivane nivelete postojećih instalacija. Iskope obaviti dijelom i ručno uz sve mjere opreza.</t>
  </si>
  <si>
    <t>Obračun po kom kompletnog prekopa</t>
  </si>
  <si>
    <t>RASKOPAVANJE I OBNOVA CESTOVNOG KOLNIKA</t>
  </si>
  <si>
    <t>m'</t>
  </si>
  <si>
    <r>
      <t>m</t>
    </r>
    <r>
      <rPr>
        <vertAlign val="superscript"/>
        <sz val="11"/>
        <rFont val="Arial"/>
        <family val="2"/>
      </rPr>
      <t>3</t>
    </r>
  </si>
  <si>
    <t>ZEMLJANI RADOVI</t>
  </si>
  <si>
    <t>OPĆE NAPOMENE</t>
  </si>
  <si>
    <t>Kod radova iskopa su korišteni abecedni nazivi klasifikacija materijala: “A”, “B” i “C” kategorija koje nastavno obrazlažemo</t>
  </si>
  <si>
    <t>  Iskop u materijalu kategorije “A”</t>
  </si>
  <si>
    <t>Pod materijalom kategorije “A” podrazumijevaju se svi čvrsti materijali, gdje je potrebno miniranje kod cijelog iskopa.</t>
  </si>
  <si>
    <t>U ovu kategoriju materijala spadali bi:</t>
  </si>
  <si>
    <t>Sve vrste čvrstih i veoma čvrstih kamenih tala – kompaktnih stijena (eruptivnih, metamorfnih i sedimentnih) u zdravom stanju, uključujući i eventualne tanje slojeve rastrešenog materijala na površini, ili takve stijene s mjestimičnim gnijezdima ilovače i lokalnim trošnim ili zdrobljenim zonama.</t>
  </si>
  <si>
    <t>U ovu kategoriju spadaju i tla koja sadrže više od 50 % samaca većih od 0,5 m3, za čiji iskop je također potrebno miniranje.</t>
  </si>
  <si>
    <t>Iskop u materijalu kategorije “B”</t>
  </si>
  <si>
    <t>Pod materijalom kategorije “B” podrazumijevaju se polučvrsta kamenita tla, gdje je potrebno djelomično miniranje, a ostali se dio iskopa obavlja izravnim strojnim radom.</t>
  </si>
  <si>
    <t>Flišni materijali uključujući i rastrešeni materijal, homogeni lapori, trošni pješčenjaci i mješavine lapora i pješčenjaka, većina dolomita (osim vrlo kompaktnih), raspadnute stijene na površini u debljim slojevima s miješanim raspadnutim zonama, jako zdrobljeni vapnenac, sve vrste škriljaca, neki konglomerati i slični materijali.</t>
  </si>
  <si>
    <t xml:space="preserve"> Iskop u materijalu kategorije “C” </t>
  </si>
  <si>
    <t xml:space="preserve">Pod materijalom kategorije “C” podrazumijevaju se svi materijali koje nije potrebno minirati, nego se mogu kopati izravno, upotrebom pogodnih strojeva – buldozerom, bagerom ili skreperom. </t>
  </si>
  <si>
    <t>U ovu kategoriju materijala spadala bi:</t>
  </si>
  <si>
    <t>Sitnozrnata vezana (koherentna) tla kao što su gline, prašine, prašinaste gline (ilovače), pjeskovite prašine i les</t>
  </si>
  <si>
    <t>Kruponozrnata nevezana (nekoherentna) tla kao što su pijesak, šljunak odnosno njihove mješavine, prirodne kamene drobine – siparišni i slični materijali</t>
  </si>
  <si>
    <t>Mješovita tla koja su mješavina krupnozrnatih nevezanih i sitnozrnatih vezanih materijala</t>
  </si>
  <si>
    <t>Iskop rova za cjevovod  u materijalu C kategorije.</t>
  </si>
  <si>
    <t>Dužinu iskopa propisuje nadzorni inženjer, ali ne veću od dužine koju u jednom danu izvođač može u cijelosti okončati.</t>
  </si>
  <si>
    <t>Radove izvesti ovisno o opremljenosti i tehnologiji rada izvođača za sve dubine prema uzdužnim profilima. Širina rova je ovisna o normalnom profilu i veličini cjevovoda. Iskopano tlo odbacuje se u stranu unutar radnog pojasa, a ukoliko je potrebno na uskim mjestima se odvozi, međudeponira i kod zatrpavanja se ponovo dovozi na mjesto ugradbe.</t>
  </si>
  <si>
    <t>Stavka uključuje sve potrebne radove i opremu za crpljenje podzemnih voda iz rova tijekom izvođenja radova.</t>
  </si>
  <si>
    <t>Višak iskopa (kod širokog iskopa) kod zadane obračunske širine neće se posebno priznavati.</t>
  </si>
  <si>
    <t>Obračun po m3 iskopanog materijala.</t>
  </si>
  <si>
    <t>Ručni iskop kao dodatak poziciji za iskop rova u C kategoriji, za sve dubine prema prethodnom odobrenju nadzornog inženjera, na mjestima gdje strojni iskop nije moguć.</t>
  </si>
  <si>
    <t>Ostalo kao prethodna stavka podrazumijeva uključivanje svih radnji i opreme za izvođenje ovih radova.</t>
  </si>
  <si>
    <r>
      <rPr>
        <sz val="11"/>
        <rFont val="Arial"/>
        <family val="2"/>
      </rPr>
      <t>m</t>
    </r>
    <r>
      <rPr>
        <vertAlign val="superscript"/>
        <sz val="11"/>
        <rFont val="Arial"/>
        <family val="2"/>
      </rPr>
      <t>2</t>
    </r>
  </si>
  <si>
    <r>
      <t>Obračun po m</t>
    </r>
    <r>
      <rPr>
        <vertAlign val="superscript"/>
        <sz val="11"/>
        <rFont val="Arial"/>
        <family val="2"/>
      </rPr>
      <t>3</t>
    </r>
    <r>
      <rPr>
        <sz val="11"/>
        <rFont val="Arial"/>
        <family val="2"/>
      </rPr>
      <t xml:space="preserve"> ugrađenog pijeska.</t>
    </r>
  </si>
  <si>
    <t>Rastresitost materijala treba ukalkulirati u jediničnu cijenu.</t>
  </si>
  <si>
    <t>Obračun po m3 sraslog materijala.</t>
  </si>
  <si>
    <t xml:space="preserve">m3         </t>
  </si>
  <si>
    <t>Izrada zaštitne ograde duž iskopanog rova, kao upozorenja na iskopani rov.</t>
  </si>
  <si>
    <t>Zaštitna ograda višekratno se koristi i premješta duž rova prema napredovanju radova.</t>
  </si>
  <si>
    <t>Obračun po m´ izvedene ograde i višekratno korištene ograde.</t>
  </si>
  <si>
    <t>m´</t>
  </si>
  <si>
    <t>MONTAŽNI RADOVI</t>
  </si>
  <si>
    <t>PREDGOVOR UZ MONTAŽNE RADOVE</t>
  </si>
  <si>
    <t>- ponuđene cijevi, okna i spojnice moraju biti izvedeni s materijalom u skladu navedenih normi i standarda</t>
  </si>
  <si>
    <t>hrvatskih normi (nHRN)</t>
  </si>
  <si>
    <t>europskih normi (EN)</t>
  </si>
  <si>
    <t>njemačkih normi (DIN)</t>
  </si>
  <si>
    <t>internacionalnih standarda (ISO)</t>
  </si>
  <si>
    <t>te ostalih normi (ispitne metode, proračuni … )</t>
  </si>
  <si>
    <t>Kakvoća cjevovoda i zasunskih okana dodatno se dokazuje pripadnim atestima.</t>
  </si>
  <si>
    <t>Spojevi cijevi, cjevovoda i zasunskih okana moraju biti besprijekorno spojeni i vodonepropusni što se potvrđuje tlačnim probama.</t>
  </si>
  <si>
    <t>FAZONSKI KOMADI</t>
  </si>
  <si>
    <t>ARMATURE</t>
  </si>
  <si>
    <t>Nastavno su u grafičkim prilozima izrađeni montažni nacrti pojedinih čvorova - zasunskih okana s opisom predviđene opreme (vidi prilog 14.).</t>
  </si>
  <si>
    <t>Cijevi treba ugraditi u iskopani rov na posteljicu od pijeska prema projektom predviđenim padovima. Cijev mora nalijegati cijelom dužinom na pješčanu posteljicu, a zatrpava se rastresitim materijalom, bez primjesa kamena, koji se može sabiti (sitni šljunak, pijesak). Spojeve cijevi treba ostaviti nezatrpane dok se ne provede tlačna proba.</t>
  </si>
  <si>
    <t>MONTAŽNI RADOVI UKUPNO</t>
  </si>
  <si>
    <t>OSTALI RADOVI</t>
  </si>
  <si>
    <t>Trake za označavanje se ugrađuju prilikom zasipavanja rova na dubini od 30 cm ispod površine tla i kao takve ukazuju na trasu vodovoda.</t>
  </si>
  <si>
    <t>Obračun po m´.</t>
  </si>
  <si>
    <t>OSTALI RADOVI UKUPNO</t>
  </si>
  <si>
    <t>ZAVRŠNI VODOVODNI RADOVI</t>
  </si>
  <si>
    <t>Ako se na ispitnim dionicama cjevovoda pokažu mjesta koja propuštaju (kapljice, mlazevi i sl.) mora se ispitivanje prekinuti i dionice isprazniti. Ispitivanje se može ponoviti nakon otklanjanja nedostataka.</t>
  </si>
  <si>
    <t>NAPOMENA:</t>
  </si>
  <si>
    <r>
      <t>Obračun po m</t>
    </r>
    <r>
      <rPr>
        <vertAlign val="superscript"/>
        <sz val="11"/>
        <rFont val="Arial"/>
        <family val="2"/>
      </rPr>
      <t xml:space="preserve">´ </t>
    </r>
    <r>
      <rPr>
        <sz val="11"/>
        <rFont val="Arial"/>
        <family val="2"/>
      </rPr>
      <t>cjevovoda.</t>
    </r>
  </si>
  <si>
    <t>2.  Dezinfekcija cjevovoda</t>
  </si>
  <si>
    <t>ZAVRŠNI  VODOVODNI RADOVI UKUPNO</t>
  </si>
  <si>
    <t>Gradevina:</t>
  </si>
  <si>
    <t xml:space="preserve">Obračun po m' </t>
  </si>
  <si>
    <t>Ako cjevovod nije moguće ispitati odjednom, mora se ispitati po dionicama. U tom slučaju moraju se spojna mjesta između pojedinih dionica ispitati na nepropusnost skupnim ispitivanjem.</t>
  </si>
  <si>
    <t>*      Punjenje cjevovoda:</t>
  </si>
  <si>
    <t>*      Mjerenje tlaka ispitivanja i porast zapremine:</t>
  </si>
  <si>
    <t>*      Propuštanje:</t>
  </si>
  <si>
    <t>1. Pravocrtno rezanje postojećeg asfaltnog zastora prosječne debljine 8,0 cm pripadnom opremom na mjestima prekopa kolnika i podužnih trasa rova vodovoda</t>
  </si>
  <si>
    <t>U jediničnu cijenu potrebno je uključiti sve radove kao: utovar, potreban prijevoz, odlaganje unutar gradilišta te korištenje potrebne mehanizacije. Ponuditelj nudi jedinstvenu cijenu iskopa, bez obzira na stvarne kategorije tla i uvjete izvođenja, sve na temelju projektne dokumentacije i obilaska lokacije.</t>
  </si>
  <si>
    <t>Stavka uključuje sve potrebne radove i opremu za razupiranje i osiguranje rova od ubrušavanja, prema tehnologiji izvođača radova, u skladu s propisanim uvjetima zaštite na radu, uključujući i potreban iskop za ugradnju zaštitne oplate (koji nije posebno specificiran).</t>
  </si>
  <si>
    <t>Ručno planiranje dna vodovodnog rova s točnošću  2 cm prema projektiranoj niveleti cjevovoda iz uzdužnog profila.</t>
  </si>
  <si>
    <t>1. Izrada zaštitne ograde duž rova</t>
  </si>
  <si>
    <t>Obračun po m3</t>
  </si>
  <si>
    <t>Obračun po m3 ugrađenog materijala u sraslom stanju.</t>
  </si>
  <si>
    <t>Dobava i ugradba ploče kojom će se označiti gradilište. Ploča mora sadržavati podatke u skladu s člankom 252. stavak 4. Zakona o prostornom uređenju i gradnji (NN 76/07), tj. obavezno sadrži ime odnosno tvrtku investitora, projektanta i izvođača, naziv i vrstu građevine koja se gradi, naziv tijela koje je izdalo akt na temelju koje se gradi, klasifikacijsku oznaku, urudžbeni broj, datum izdavanja i pravomoćnost toga akta.</t>
  </si>
  <si>
    <t>Obračun po m2 isplanirane površine, prema normalnom poprečnom profilu.</t>
  </si>
  <si>
    <t>UČVRŠĆENJE ROVA I ZAŠTITA CIJEVI</t>
  </si>
  <si>
    <t>1. Izrada posteljice vodovodnih cijevi oblozrnatim materijalom pijesak/šljunak</t>
  </si>
  <si>
    <t>Izrada posteljice vodovodnih cijevi oblozrnatim kamenim materijalom pijesak/šljunak granulacije 0 - 8 mm.</t>
  </si>
  <si>
    <t>Obračunska širina posteljice jednaka je širini vodovodnog rova, a debljina pješčane posteljice  prema normalnom poprečnom presjeku vodovodnog rova 10 cm.</t>
  </si>
  <si>
    <t>2. Zasipavanje položene vodovodne cijevi oblozrnatim materijalom pijesak/šljunak granulacije 0 - 32 mm do visine 30 cm iznad tjemena cijevi</t>
  </si>
  <si>
    <t xml:space="preserve">Zasipavanje položene vodovodne cijevi slojem šljunka ili kamene sipine prirodne granulacije i bez organskih primjesa debljine 30 cm iznad položene cijevi, prirodne granulacije 0-32 mm koji se mora dobro sabiti lakim vibro nabijačima do potrebne zbijenosti od Me= 20MN/m2. </t>
  </si>
  <si>
    <t>Obračunska i ugradbena širina prema normalnom poprečnom presjeku vodovodnog rova.</t>
  </si>
  <si>
    <r>
      <t>Obračun po m</t>
    </r>
    <r>
      <rPr>
        <vertAlign val="superscript"/>
        <sz val="11"/>
        <rFont val="Arial"/>
        <family val="2"/>
      </rPr>
      <t>3</t>
    </r>
    <r>
      <rPr>
        <sz val="11"/>
        <rFont val="Arial"/>
        <family val="2"/>
      </rPr>
      <t xml:space="preserve"> zasipane cijevi.</t>
    </r>
  </si>
  <si>
    <t>OSIGURANJE ROVA</t>
  </si>
  <si>
    <t>Uvažavajući značaj vodoopskrbne mreže  prilažemo upute kojih se prilikom odabira materijala izvođač radova, u cjelosti, treba pridržavati, sve sa ciljem izgradnje sigurnog i pouzdanog dobavnog sustava pitke vode.</t>
  </si>
  <si>
    <t>Stavka obuhvača izradu potrebnih produbljenja na mjestu spojeva cijevi za mufove i spojnice.</t>
  </si>
  <si>
    <t>Ukoliko sraslo temeljno ili općenito dno iskopa, ne udovoljava traženim uvjetima nosivosti, potrebno ga je poboljšati do zadane zbijenosti koje se postiže mehaničkim zbijanjem ili zamjenom materijala.</t>
  </si>
  <si>
    <t>U poziciji je obuhvaćena nabava, dovoz, planiranje i nabijanje vibronabijačima tako da se dobije čvrsta podloga za ugradbu cijevi. oblozrnatim materijalom (pijesak/šljunak frakcije 0 – 8 mm) po dnu rova. Debljina posteljice iznosi 10 cm.</t>
  </si>
  <si>
    <t>OPĆE NAPOMENE:</t>
  </si>
  <si>
    <t>Izvoditelj je dužan o svom trošku osigurati gradilište i građevinu od štetnog djelovanja vremenskih nepogoda. Zimi građevinu posve osigurati od mraza, tako da ne bi došlo do smrzavanja izvedenih dijelova i na taj način do oštećenja.</t>
  </si>
  <si>
    <t>Izvoditelj je dužan izvesti pomoćna sredstva za rad kao što su skele, oplate, ograde, skladišta, dizalice, dobaviti i postaviti strojeve, alat i potreban pribor, itd., te poduzeti sve potrebne mjere sigurnosti, tako da ne dođe do nikakvih smetnji i opasnosti po život i zdravlje zaposlenih radnika, osoblja i prolaznika.</t>
  </si>
  <si>
    <t>Nadzor za čuvanje građevine, gradilišta, svih postrojenja, alata i materijala, kako svoga, tako i ostalih kooperanata, pada u dužnost i na teret izvoditelja radova.</t>
  </si>
  <si>
    <t xml:space="preserve">Izvoditelj je dužan radove izvesti uz sve potrebne mjere sigurnosti, tako da ne dođe do nikakvih smetnji i opasnosti po život i zdravlje zaposlenih radnika, osoblja i prolaznika, odnosno smetnji ili oštećenja susjednih objekata. </t>
  </si>
  <si>
    <t xml:space="preserve">Svaka eventualna šteta koja bi bila prouzročena prolazniku  ili na susjednoj građevini, cesti uslijed kopanja, miniranja, postavljanja skele i sl., pada na teret izvoditelja, koji je dužan odstraniti i nadoknaditi štetu u određenom roku. </t>
  </si>
  <si>
    <t>Tako jediničnom cijenom treba obuhvatiti i obnovu srušenih ograda, cestovnih propusta, rigola i rubnjaka, te kućnih prilaza s propustima jaraka.</t>
  </si>
  <si>
    <t xml:space="preserve">Jedinične cijene pojedinih stavki troškovnika sadržavaju troškove za posve dogotovljen rad tj. materijal, pomoćna sredstva kao što su voda, električna struja, alat, oplata, skela ili slično, za svu radnu snagu, za sve pripremne radove kao npr. postavljanje baraka i postrojenja, uključivo s demontažom i otpremom s gradilišta nakon završetka radova, pristupne putove na radilište, svi sitni metalni i drugi dijelovi potrebni kod građenja, crpljenja vode, signali na gradilištu danju i noću, čuvanje i dr. i za sve troškove koji se pojave u bilo kojem obliku za potrebe gradnje. </t>
  </si>
  <si>
    <t>Čišćenje i uređenje gradilišta također je sadržano u jediničnim cijenama.</t>
  </si>
  <si>
    <t>Prije davanja ponude izvoditelj radova mora obavezno pregledati projekte, te zatražiti objašnjenje  za nejasne stavke i provjeriti dokaznicu mjera, te na vrijeme (tj. prije davanja ponude) dati svoje primjedbe, jer se kasnije primjedbe neće uzimati u obzir. Ponudom obuhvatiti potrebne troškove na izradi dokumentacije u adekvatnoj stavci, te projekt betona koji treba biti sadržan u cijeni betonskih i arm.bet.radova.</t>
  </si>
  <si>
    <t xml:space="preserve">Obračunavanje radova provodi se prema tehničkim normativima i njihovim dopunama. Za slučaj da opis pojedinih radova u troškovniku, po mišljenju izvoditelja nije potpun,  izvoditelj je dužan izvesti radove prema pravilima građenja i postojećim uzancama, a da ni s tog naslova nema pravo na bilo kakvu odštetu ili promjenu jedinične cijene dane u troškovniku, osim ako to nije posebnim podneskom naglasio prilikom davanja ponude. </t>
  </si>
  <si>
    <t xml:space="preserve">U slučaju nedovoljno ili nejasno opisanog načina, vrijede obračunavanja prema građevinskim normama iz 1952. godine i njihovim kasnijim dopunama. </t>
  </si>
  <si>
    <t>Za sav upotrebljeni materijal mjerodavne su važeće hrvatske norme (HRN), a u slučaju nepostojanja ISO, IEC, DIN, VDE, BS, ASTM, ASME, ANSI, AISI.</t>
  </si>
  <si>
    <t xml:space="preserve">Iskop rova izvoditelj može obaviti i vlastitom tehnologijom, s time da će obračun biti proveden prema količinama po idealnom profilu iz glavnog projekta, uz količine razupiranja prema glavnom projektu. </t>
  </si>
  <si>
    <t>Ponuditelj nudi jedinstvenu cijenu iskopa, bez obzira na stvarne kategorije tla i uvjete izvođenja, na temelju projektne dokumentacije i obilaska lokacije.</t>
  </si>
  <si>
    <t>Stavkama su obuhvaćena i potrebna iznalaženja i poteškoće kod mimoilaženja s postojećim instalacijama, ispitivanja i atesti za dokaz kvaliteta ugrađenog materijala, zastoji kod ispitivanja i prespajanja cjevovoda, te osiguranje nedostatnih pristupnih puteva.</t>
  </si>
  <si>
    <t>Izvoditelj u potpunosti odgovara za ispravnost izvršene isporuke i odgovoran je za eventualno loš rad i loš kvalitet dobave, bilo za nabavku iz trgovačke mreže ili od kooperanata.</t>
  </si>
  <si>
    <t>Kod ugradbe svih dobavljenih predmeta mora se posvetiti naročita pažnja obzirom na karakter građenja. Sve mora biti solidno izvedeno i ugrađeni dijelovi moraju djelovati kao cjelina.</t>
  </si>
  <si>
    <t>Za sve predmete, dobave i ugradbe od svojih kooperanata, investitoru jamči izvoditelj radova.</t>
  </si>
  <si>
    <t>Izvoditelj je dužan posjedovati izjave o sukladnosti, odnosno potvrde o sukladnosti materijala upotrebljenih za izgradnju građevine, a prilikom tehničkog prijema građevine, sve izjave mora dostaviti investitoru na upotrebu.</t>
  </si>
  <si>
    <t>Izvođač će na gradilištu voditi propisani dnevnik (prema “Pravilniku o uvjetima i načinu vođenja građevnog dnevnika”, NN RH broj 6/2000) u koji se unose svi bitni podaci i događaji tijekom građenja (npr. meteorološke prilike, temperatura zraka i sl.), upisuju primjedbe Projektanta, nalozi nadzora Investitora i Inspekcije.</t>
  </si>
  <si>
    <t>Na gradilištu Izvođač mora imati inženjera kvalificiranog za dotične vrste poslova, koji će stalno boraviti na gradnji.</t>
  </si>
  <si>
    <t>Odnos nadzornog inženjera Investitora, Projektanta i Izvođača odrediti će se posebnim ugovorom u okviru postojećih propisa i opisa radova.</t>
  </si>
  <si>
    <t>Sve izmjene u projektu, opisu radova i jediničnim cijenama mogu uslijediti samo uz suglasnost projektanta i po odobrenju investitora. Isto vrijedi u slučaju pojavljivanja bilo kakvih nepredviđenih okolnosti u toku građenja.</t>
  </si>
  <si>
    <t>Trošak oko ispitivanja materijala pada na teret izvoditelja radova, tj. smatrati će se da je jediničnom cijenom u datoj ponudi izvoditelj zaračunao i iznos za ispitivanje.</t>
  </si>
  <si>
    <t>Izvođač je dužan radove izvesti prema projektnoj dokumentaciji, pravilima struke i važećim zakonima, propisima i normama, te uputama proizvođača materijala i opreme.</t>
  </si>
  <si>
    <t xml:space="preserve">Izvedbenim projektom i radioničkim nacrtima građevine razrađuje se tehničko rješenje građevine (glavni projekt) radi ispunjenja uvjeta odrečenih glavnim projektom. </t>
  </si>
  <si>
    <t>Izvedbeni projekt i radionički nacrti moraju biti izrađeni u skladu s glavnim projektom, što potvrđuje glavni projektant i projektant.  Izvedbeni projekt mora odobriti investitor ili nadzorni inženjer, a prema potrebi i revident.</t>
  </si>
  <si>
    <t xml:space="preserve">Izvedbeni projekt može izraditi izvođač radova, neka druga tvrtka koja je ovlaštena za projektiranje ili tvrtka koja je izradila glavni projekt. </t>
  </si>
  <si>
    <t>Izvođač će o svom trošku osigurati izradu izvedbenog projekta i sve potrebne radioničke nacrte kojima se razrađuju detalji iz glavnog projekta nužni za proizvodnju sastavnih dijelova građevine.</t>
  </si>
  <si>
    <t>UČVRŠĆENJE ROVA I ZAŠTITA CIJEVI:</t>
  </si>
  <si>
    <t>OSIGURANJE ROVA  UKUPNO:</t>
  </si>
  <si>
    <t>ZEMLJANI RADOVI UKUPNO:</t>
  </si>
  <si>
    <t xml:space="preserve"> RASKOPAVANJE I OBNOVA KOLNIKA UKUPNO</t>
  </si>
  <si>
    <t>II.</t>
  </si>
  <si>
    <t>PRIPREMNI RADOVI UKUPNO:</t>
  </si>
  <si>
    <t xml:space="preserve">I. </t>
  </si>
  <si>
    <t>III.</t>
  </si>
  <si>
    <t xml:space="preserve">IV. </t>
  </si>
  <si>
    <t>V.</t>
  </si>
  <si>
    <t>VI.</t>
  </si>
  <si>
    <t>VII.</t>
  </si>
  <si>
    <t>IX.</t>
  </si>
  <si>
    <t>IV.</t>
  </si>
  <si>
    <t>I.</t>
  </si>
  <si>
    <t xml:space="preserve"> </t>
  </si>
  <si>
    <t>Ispitivanje se uglavnom vrši na dionicama dužine od 500 do 1500 m. Ako se javljaju velike visinske razlike, moraju se izabrati takve dužine dionica da se prilikom ispitivanja u najvišoj točki cjevovoda ostvari bar radni pritisak.</t>
  </si>
  <si>
    <t>Prije punjenja vodom, cjevovod mora biti kompletno usidren na svim horizontalnim i vertikalnim krivinama, koljenima i račvama da se smanji pomicanje, a time i mogućnost propuštanja na spojevima za vrijeme ispitivanja i u kasnijoj eksploataciji cjevovoda. Sidrenje mora biti prilagođeno ispitnom tlaku. Razupirače na krajevima cjevovoda ne skidati prije nego se spusti tlak. Svi spojevi na cjevovodu moraju biti slobodni (nezatrpani).</t>
  </si>
  <si>
    <t>Jednim dijelom trasa cjevovoda prolazi prometnicom gdje je potrebno osigurati zbijenost koja zadovoljava cestovne propise, pa se prema uvjetima provodi zatrpavanje rova kamenim materijalom (cakumpak) ili šljunkom, prema uvjetima “Županijske uprave za ceste”.</t>
  </si>
  <si>
    <t>NADZEMNI HIDRANTI DN 100 s dva priključka tipa B i jednim priljučkom tipa A. Hidrant je prelomni (barokna izvedba),a izvodi se sa predzasunom za radni tlak  PN 10 (16) sve prema DIN - u 3222.</t>
  </si>
  <si>
    <t>U jediničnu cijenu uračunati nabavu, transport, utovar i istovar i ugradba cijevi i pripadnog spojnog materijala u iskopani rov, odnosno privemeno odlaganje na skladište prema dogovoru s Investitorom i nadzornim inženjerom.</t>
  </si>
  <si>
    <t>ZASUNI, primjeniti zasune nove generacije, tip EV do promjera DN 300 mm, odgovarajuće kvalitete s kućištem od duktilnog lijeva (GGG 40) prema DIN EN 1563 u cjelosti zaštićeno protiv korozije slojem epoksidne smole min. debljine 250 μm. Vođenje vretena u tri točke s dvije vodilice klina iz umjetnog materijala što smanjuje moment otvaranja i zatvaranja zasuna. Vreteno od nehrđajućeg čelika st 1.4021 izrađeno valjenjem. Zaporni klin potpuno obložen gumom od EPDM-a</t>
  </si>
  <si>
    <t>ARMATURE, moraju odgovarati normama DIN 32230-4 za pitku vodu i biti izvedene za utični spoj za radni tlak PN 10 (16) prema DIN 28603, odnosno sa prirubničkim spojem prema DIN 1092-2, priključne dimenzije prema DIN 2501, ugradbene duljine prema DIN EN 558-1, ispitane i usuglašene s međunarodnom normom EN 12266 propusnost ventila prema DIN-u 3230-3.</t>
  </si>
  <si>
    <t>Fazonski komadi dimenzija DN80 - DN300 izrađeni od nodularnog lijeva (GGG 400 prema DIN 1693) i u cijelosti zaštićeni protiv korozije slojem epoksidne smole minimalne debljine 250 µm (prema DIN 30677 – 2), za radni tlak od 10 bara. Predviđena je ugradba fazonskih komada s naglavcima tip TYTON sa brtvom od EPDM-a, fazonskih komada s prirubničkim spojem sa plosnim brtvama i vijcima slijedećih karakrteristika.</t>
  </si>
  <si>
    <t>U jediničnu cijenu uračunati nabavu, transport, utovar i istovar ugradbu fazonskih komada i pripadnog spojnog materijala u iskopani rov, odnosno privemeno odlaganje na skladište prema dogovoru s Investitorom i nadzornim inženjerom.</t>
  </si>
  <si>
    <t>Ispitivanje vodonepropusnosti izgrađenog tlačnog  cjevovoda u skladu sa zahtjevima HRN EN 805.</t>
  </si>
  <si>
    <t>Ispitivanje na vodonepropusnost mora izvršiti za to akreditirana pravna osoba od DZNM-a prema HRN EN ISO/IEC 17025:2007, te se mora sastaviti terenski zapisnik koji svojim potpisom potvrđuje izvoditelj i nadzorni inženjer investitora.</t>
  </si>
  <si>
    <t>Tlačno ispitivanje cjevovoda vrši se prema HRN EN 805, uključiva sva potrebna oprema kao i svi pripremni radovi i radovi tlačne probe. Ispitivanje se vrši ispitnim tlakom koji iznosi: nazivni tlak (10 bar) + 3 bar veći od radnog u trajanju od 2 sata, a prema slijedećim uputstvima.</t>
  </si>
  <si>
    <t>Cjevovod se mora napuniti vodom i iz njega mora biti ispušten sav zrak. U tu svrhu punjenje treba obaviti polagano i to s najniže točke ispitne dionice cjevovoda, da bi zrak bio potisnut prema najvišoj točci gdje se lakše odstranjuje.</t>
  </si>
  <si>
    <t>Za ispitivanje se upotrebljavaju baždareni manometri koji imaju takvu podjelu da se može očitati promjena tlaka od 0.1 bar. Preporučamo dva mjerna instrumenta od kojih jedan registrira tlak, a drugi je kontrolni. Manometar se obično postavlja na najnižoj točki ispitane dionice.</t>
  </si>
  <si>
    <t>Na ispitivanju vodonepropusnosti obavezno mora biti prisutan nadzorni inženjer (nadležan za tlačne probe) i predstavnik investitora.</t>
  </si>
  <si>
    <t>Troškovi održavanja, montaže i demontaže potrebnih uređaja te nabave potrebne vode za provođenje tlačne probe, kao i postavljanje odgovarajućeg osoblja za navedene radove i otklanjanje eventualnih nedostataka trebaju se ukalkulirati u jediničnu cijenu.</t>
  </si>
  <si>
    <t>3. Ispiranje cjevovoda.</t>
  </si>
  <si>
    <t xml:space="preserve">Nakon provedene tlačne probe potrebno je pristupiti ispiranju cjevovoda. Ispiranje se vrši pitkom vodom preko hidrantskih nastavaka i vodomjera. Za djelotvorno ispiranje brzina vode u cjevovodu mora iznositi 2-3 m/s.  Postupak ispiranja treba provesti s količinom vode koja je tri do pet puta veća od volumena cjevovoda koji se ispire. Ispiranje traje tako dugo dok iz cjevovoda ne poteče potpuno čista voda. </t>
  </si>
  <si>
    <t>Jediničnom cijenom obuhvaćena je dobava potrebne vode za ispiranje cjevovoda, te sav alat, strojevi, pomoćni materijal i rad.</t>
  </si>
  <si>
    <t>Nakon ispiranja cjevovoda treba pristupiti dezinfekciji cjevovoda prema tehničkim uvjetima i posebnim uputstvima nadležnog sanitarnog laboratorija sanitarne i vodoprivredne inspekcije u suglasnosti sa nadzornim inženjerom za kloriranje komunalnog poduzeca. Cijena obuhvaća sav alat, strojeve, pomoćni materijal i rad.</t>
  </si>
  <si>
    <t>Dezinfekcija cjevovoda izvodi se ubacivanjem klora u dio cjevovoda koji je ograničen zatvaračima i to preko hidranata ili posebno izrađenih priključaka za tu namjenu.</t>
  </si>
  <si>
    <t>Radove na dezinfekciji mogu izvesti samo ovlaštene i kvalificirane osobe.</t>
  </si>
  <si>
    <t>Dezinfekciju provode educirani i specijalizirani radnici za tu vrstu radova.</t>
  </si>
  <si>
    <t>Otvaranjem ispusta  treba omogućiti dotok klorne otopine do svih dijelova  cjevovoda, dok se na ispustu ne dobije željena koncentracija.</t>
  </si>
  <si>
    <t>Otopinom  ispunjen  vod treba držati 24 sati, nakon čega bi navedena otopina još uvijek trebala imati pola početne koncentracije.</t>
  </si>
  <si>
    <t>Na kraju postupka dezinfekcije cjevovod se ispire količinom vode koja je barem tri puta veća od volumena cjevovoda.</t>
  </si>
  <si>
    <t xml:space="preserve">Radove na dezinfekciji mogu izvesti samo ovlaštene i kvalificirane osobe. </t>
  </si>
  <si>
    <t>Cjevovod se prazni lagano, da bi se olakšalo razređivanje, a te vode ne smiju se ispuštati na obrađene površine.</t>
  </si>
  <si>
    <t>Dezinficirana voda, zbog visoke koncentracije klora ne smije se upotrebljavati za piće niti za zalijevanje poljoprivrednih kultura.</t>
  </si>
  <si>
    <t>Nakon dezinfekcije, cijevi treba isprati vodom koja je klorirana uobičajenom količinom klora za pitke vode, a što će odrediti nadležno tijelo.</t>
  </si>
  <si>
    <t>O izvršenom kloriranju vodi se zapisnik koji ovjerava osoba pod cijom je kontrolom provedena dezinfekcija vodovodne mreže.</t>
  </si>
  <si>
    <t xml:space="preserve">Poslije dezinfekcije uzima se potreban broj uzoraka vode za analizu koja će potvrditi njen uspjeh odnosno neuspjeh od čega će zavisiti davanje odobrenja za uporabu vode od strane sanitarne službe. U slučaju neuspjeha postupak se mora ponoviti. Ispitivanje vode  prema Pravilniku o zdravstvenoj ispravnosti vode za piće  NN 47/2008 vrši institucija registrirana za tu djelatnost. </t>
  </si>
  <si>
    <t>Cijena uključuje utrošak potrebne vode, dezinfekcionog materijala i nošenje uzorka u ovlašteni laboratorij, te dobivanje atesta.</t>
  </si>
  <si>
    <t xml:space="preserve">Radove na dezinfekciji mogu izvesti samo ovlaštene i kvalificirane osobe. Ispitivanje vode prema Pravilniku o zdravstvenoj ispravnosti vode za piće  NN 47/2008 vrši institucija registrirana za tu djelatnost. </t>
  </si>
  <si>
    <t>2. Raskopavanje, iskop, utovar i odvoz postojećeg asfaltnog kolnika stvarne debljine.</t>
  </si>
  <si>
    <t>Odvoz neuporabivog i suvišnog materijala iz iskopa (cjevovoda, zasunskih okana i hidranata), utovar, istovar, planiranje i ugradba po propisima i na mjesto unutar gradilišta, odnosno na mjesto prema dogovoru s nadzornim inženjerom i Investitorom.</t>
  </si>
  <si>
    <t>L=</t>
  </si>
  <si>
    <t>1. Ploča s podacima o gradilištu</t>
  </si>
  <si>
    <t xml:space="preserve">Obračun po m' ispitanog izvedenog tlačnog cjevovoda </t>
  </si>
  <si>
    <t xml:space="preserve">1. Strojni iskop rova za cjevovod </t>
  </si>
  <si>
    <t>A.</t>
  </si>
  <si>
    <t>ULIČNI VODOVOD</t>
  </si>
  <si>
    <t>B.</t>
  </si>
  <si>
    <t>REKONSTRUKCIJA VODOVODNIH PRIKLJUČKA</t>
  </si>
  <si>
    <t>BEZ BUŠENJA ISPOD PROMETNICE</t>
  </si>
  <si>
    <t>1.</t>
  </si>
  <si>
    <t>Strojni iskop rova u tlu C kategorije</t>
  </si>
  <si>
    <t xml:space="preserve">od uličnog voda do vodomjernog okna, </t>
  </si>
  <si>
    <t xml:space="preserve">sa proširenjem na mjestu priključka na ulični </t>
  </si>
  <si>
    <t>h</t>
  </si>
  <si>
    <t>2.</t>
  </si>
  <si>
    <t>Ručni iskop u tlu C kategorije za iskop</t>
  </si>
  <si>
    <t xml:space="preserve">rova i na mjestu priključka na ulični vod, te oko  </t>
  </si>
  <si>
    <t>postojećih instalacija drugih distributera</t>
  </si>
  <si>
    <r>
      <t>m</t>
    </r>
    <r>
      <rPr>
        <sz val="10"/>
        <rFont val="Arial"/>
        <family val="2"/>
      </rPr>
      <t>³</t>
    </r>
  </si>
  <si>
    <t>3.</t>
  </si>
  <si>
    <t xml:space="preserve">Ručno planiranje dna rova </t>
  </si>
  <si>
    <r>
      <t>m</t>
    </r>
    <r>
      <rPr>
        <sz val="10"/>
        <rFont val="Arial"/>
        <family val="2"/>
      </rPr>
      <t>²</t>
    </r>
  </si>
  <si>
    <t>4.</t>
  </si>
  <si>
    <t>Dobava materijala, te izrada posteljice od</t>
  </si>
  <si>
    <t>pijeska</t>
  </si>
  <si>
    <t>10,00 x  0,40 x 0,10 = 0,40)</t>
  </si>
  <si>
    <t>5.</t>
  </si>
  <si>
    <t>6.</t>
  </si>
  <si>
    <t>Dobava i doprema PEHD vodovodne cijevi</t>
  </si>
  <si>
    <r>
      <t>m</t>
    </r>
    <r>
      <rPr>
        <sz val="10"/>
        <rFont val="Arial"/>
        <family val="2"/>
      </rPr>
      <t>'</t>
    </r>
  </si>
  <si>
    <t>7.</t>
  </si>
  <si>
    <t xml:space="preserve">Dobava i doprema spojnica </t>
  </si>
  <si>
    <t>8.</t>
  </si>
  <si>
    <t>9.</t>
  </si>
  <si>
    <t>Dobava i doprema propusnih</t>
  </si>
  <si>
    <t>10.</t>
  </si>
  <si>
    <t>11.</t>
  </si>
  <si>
    <t>Dobava i doprema ostalog potrebnog</t>
  </si>
  <si>
    <t>spojnog i brtvenog materijala (fazonski</t>
  </si>
  <si>
    <t>komadi, redukcije, spojnice, brtve i sl.)</t>
  </si>
  <si>
    <t>komplet</t>
  </si>
  <si>
    <t>12.</t>
  </si>
  <si>
    <t xml:space="preserve">Vodoinstalaterski radovi na </t>
  </si>
  <si>
    <t>montaži svega potrebnog materijala</t>
  </si>
  <si>
    <t>za zamjenu dotrajalog  priključka</t>
  </si>
  <si>
    <t>(Demontaža postojeće instalacije,</t>
  </si>
  <si>
    <t>ugradnja potrebnih faz.komada, ventila, vodomjera,</t>
  </si>
  <si>
    <t>spojnog i brtvenog materijala)</t>
  </si>
  <si>
    <t>KV    h</t>
  </si>
  <si>
    <t>13.</t>
  </si>
  <si>
    <t>Ispitivanje, ispiranje, dezinfekcija</t>
  </si>
  <si>
    <t>izrađenog priključka, te puštanje u rad</t>
  </si>
  <si>
    <t>14.</t>
  </si>
  <si>
    <t xml:space="preserve">Dobava pijeska i ručno pritrpavanje vodovodne </t>
  </si>
  <si>
    <t>cijevi rastresitim materijalom nakon završenih radova</t>
  </si>
  <si>
    <r>
      <t>( 10,00 x 0,40 x 0,20 = 0,8 m</t>
    </r>
    <r>
      <rPr>
        <sz val="10"/>
        <rFont val="Arial"/>
        <family val="2"/>
      </rPr>
      <t>³)</t>
    </r>
  </si>
  <si>
    <t>15.</t>
  </si>
  <si>
    <t xml:space="preserve">Strojno zatrpavanje vodovodne cijevi </t>
  </si>
  <si>
    <t>nakon završenih radova - zemljom od iskopa</t>
  </si>
  <si>
    <t>16.</t>
  </si>
  <si>
    <t>17.</t>
  </si>
  <si>
    <t xml:space="preserve">Odvoz suvišnog iskopanog materijala </t>
  </si>
  <si>
    <t>18.</t>
  </si>
  <si>
    <t>Završno ručno saniranje - planiranje - čišćenje</t>
  </si>
  <si>
    <t>terena na trasi vodovodnog priključka</t>
  </si>
  <si>
    <t xml:space="preserve"> kom</t>
  </si>
  <si>
    <t>Obračun po komadu zamijenjenog priključka bez bušenja</t>
  </si>
  <si>
    <t xml:space="preserve">                                                                                                     </t>
  </si>
  <si>
    <r>
      <t>( 10,00 x 0,40 = m</t>
    </r>
    <r>
      <rPr>
        <sz val="10"/>
        <rFont val="Arial"/>
        <family val="2"/>
      </rPr>
      <t>²</t>
    </r>
    <r>
      <rPr>
        <sz val="11"/>
        <color indexed="8"/>
        <rFont val="Arial"/>
        <family val="2"/>
      </rPr>
      <t xml:space="preserve"> ) = 4,00</t>
    </r>
  </si>
  <si>
    <t>( 3,00 x 0,40 x 0,80) = 0,96 m³)                                                  m³</t>
  </si>
  <si>
    <t>( 10,00 x  0,40 x 0,10 = 0,40 m³ )                                               m³</t>
  </si>
  <si>
    <r>
      <t>( 10,00 x 0,40 x 0,20 = 0,80 m</t>
    </r>
    <r>
      <rPr>
        <sz val="11"/>
        <rFont val="Arial"/>
        <family val="2"/>
      </rPr>
      <t>³)                                                 m³</t>
    </r>
  </si>
  <si>
    <t>(10,00 x 1,00 = 10 m²)                                                                    m²</t>
  </si>
  <si>
    <t>KV h</t>
  </si>
  <si>
    <t>PKVh</t>
  </si>
  <si>
    <t>C.</t>
  </si>
  <si>
    <t>ZAMJENA DOTRAJALIH VODOVODNIH PRIKLJUČKA</t>
  </si>
  <si>
    <t>SA BUŠENJEM ISPOD PROMETNICE</t>
  </si>
  <si>
    <t>od prometnice do vodomjernog okna, te iskop</t>
  </si>
  <si>
    <t xml:space="preserve">na mjestu priključka na ulični vod </t>
  </si>
  <si>
    <t>Ručno planiranje dna rova prosječne duljine 6 m</t>
  </si>
  <si>
    <t>6,00 x 0,40 = m²  = 2,40</t>
  </si>
  <si>
    <t>6,00 x  0,40 x 0,10 = 0,24</t>
  </si>
  <si>
    <t>Dobava , doprema i ugradnja</t>
  </si>
  <si>
    <t>PEHD vodovodne cijevi Ø 25 mm</t>
  </si>
  <si>
    <t>10 bara</t>
  </si>
  <si>
    <t xml:space="preserve">Postava hidrauličkog bušača za bušenje ispod </t>
  </si>
  <si>
    <t>prometnice</t>
  </si>
  <si>
    <t>Bušenje ispod prometnice za izradu priključka</t>
  </si>
  <si>
    <t xml:space="preserve">hidrauličkim bušačem, </t>
  </si>
  <si>
    <t>promjer bušenja  Ø 100</t>
  </si>
  <si>
    <t xml:space="preserve">Dobava, doprema i ugradnja zaštitne cijevi za </t>
  </si>
  <si>
    <t xml:space="preserve">prolaz ispod prometnice, PVC Ø 50  </t>
  </si>
  <si>
    <t>za zamjenu dotrajalog priključka</t>
  </si>
  <si>
    <t>( 6,00 x 0,40 x 0,20 = 0,48 m³)</t>
  </si>
  <si>
    <t>19.</t>
  </si>
  <si>
    <t>21.</t>
  </si>
  <si>
    <t>PKV  h</t>
  </si>
  <si>
    <t>Obračun po komadu zamijenjenog priključka sa bušenjem</t>
  </si>
  <si>
    <t>(6,00 x 1,00 = 6 m²)                                                                    m²</t>
  </si>
  <si>
    <t>( 6,00 x 0,40 x 0,20 = 0,48 )                                                        m³</t>
  </si>
  <si>
    <t>( 6,00 x  0,40 x 0,10 = 0,24)                                                        m³</t>
  </si>
  <si>
    <t xml:space="preserve">A.II. </t>
  </si>
  <si>
    <t xml:space="preserve">A.I. </t>
  </si>
  <si>
    <t xml:space="preserve">A.III. </t>
  </si>
  <si>
    <t xml:space="preserve">A.IV. </t>
  </si>
  <si>
    <t xml:space="preserve">A.V. </t>
  </si>
  <si>
    <t xml:space="preserve">A.VI. </t>
  </si>
  <si>
    <t xml:space="preserve">A.VII. </t>
  </si>
  <si>
    <t xml:space="preserve">A.VIII. </t>
  </si>
  <si>
    <t xml:space="preserve">ZAMJENA DOTRAJALOG ULIČNOG VODOVODA </t>
  </si>
  <si>
    <t>ZAMJENA DOTRAJALIH VODOVODNIH PRIKLJUČAKA BEZ BUŠENJA</t>
  </si>
  <si>
    <t>ZAMJENA DOTRAJALIH VODOVODNIH PRIKLJUČAKA SA BUŠENJEM</t>
  </si>
  <si>
    <t>2. Ručni iskop (cca 5%)</t>
  </si>
  <si>
    <r>
      <t>m</t>
    </r>
    <r>
      <rPr>
        <sz val="10"/>
        <rFont val="Calibri"/>
        <family val="2"/>
      </rPr>
      <t>³</t>
    </r>
  </si>
  <si>
    <t xml:space="preserve">UKUPNO: </t>
  </si>
  <si>
    <t>1.    Tlačno ispitivanje cjevovoda</t>
  </si>
  <si>
    <t xml:space="preserve">Koncentraciju klora u vodi za dezinfekciju trebalo bi odrediti nadležno  tijelo. Ukoliko ono ne odredi drugačije, cijevi će se dezinficirati sa 40 g Cl2/m3. </t>
  </si>
  <si>
    <t xml:space="preserve">1. Nabava i ugradba traka za označavanje vodovodnih cjevovoda </t>
  </si>
  <si>
    <t>PEHD CIJEVI</t>
  </si>
  <si>
    <t>Spojevi cijevi izvode se korištenjem elektrofuzijskih spojnica s dvostrukim naglavkom.</t>
  </si>
  <si>
    <t>PEHD cijevi, PE 100 za radni tlak PN 10 bara spajati će se elektro spojnicama sa dvostrukim naglavkom.</t>
  </si>
  <si>
    <t>Promjene pravca cjevovoda ograničene su minimalnim radijusom od Rmin = 50 d. Za veće promjere pravca otkloni se rješavaju odgovarajućim fazonskim komadima prema montažnim planovima.</t>
  </si>
  <si>
    <t>U jediničnu cijenu uračunati nabavu, transport, te sve potrebne radove na ugradbi - montaži PE-HD cjevovoda.</t>
  </si>
  <si>
    <t>Obračun po m' ugrađene PE-HD, PE 100 cijev.</t>
  </si>
  <si>
    <t>4. Privremena sanacija prometnice</t>
  </si>
  <si>
    <t>Gumena brtva s prokronskim prstenom za pitku vodu, za radni tlak 10 do 40 bara, prema EN 1514-1 ili slično DIN 2690. Obavezno stezanje s moment ključem prema preporuci proizvođača.</t>
  </si>
  <si>
    <t>Vijak odgovarajućih dimenzija po DIN EN 24016 s maticom po DIN EN 24034 s podloškom.</t>
  </si>
  <si>
    <t>Nabava, transport i ugradba polietilenskih PEHD cijevi visoke gustoće (PE 100 za radni tlak PN 10 ) za opskrbu pitkom vodom proizvedenih prema ISO 4227(1996) i DIN-u 8074(1999) i HRN EN 12201-2(2003) . Nazivni promjer cijevi DN (mm) odgovara veličini vanjskog profila  i  debljine stijenke s (mm)  kod jednoslojnih cijevi, odnosno Se-ekvivalentne debljine - kod višeslojnih cijevi za visinu nadsloja i pokretno opterećenje prema statičkom proračunu.</t>
  </si>
  <si>
    <t>Cijevi PEHD DN 110 se isporučuju u duljinama od 6,0 i 12,0 m.</t>
  </si>
  <si>
    <t>1.  Nabava, transport i ugradba polietilenskih PEHD cijevi visoke gustoće za opskrbu pitkom vodom proizvedenih prema ISO 4227(1996) i DIN-u 8074(1999) i HRN EN 12201-2(2003)</t>
  </si>
  <si>
    <t>4.2. Sanacija kolnih prilaza. Stavka obuhvaća zasipavanje prilaza na mjestima prekopa  drobljenim kamenom,  betoniranje, asfaltiranje, odnosno postave betonskih opločnika (vraćanje prilaza u prvobitno stanje). Predviđa se sanacija 10 m² po prilazu.</t>
  </si>
  <si>
    <t>4.2.1. saniranje betoniranjem, asfaltiranjem, postavom opločnika</t>
  </si>
  <si>
    <t xml:space="preserve">4.1. Doprema i razastiranje sitnog kamenog agregata  0-32 mm za poravnavanje neravnina na rubu prometnice nakon završenih radova </t>
  </si>
  <si>
    <t>2. Osiguranje prometa</t>
  </si>
  <si>
    <t>Privremena regulacija prometa na prometnicama na kojima se provode radovi izgradnje vodovodnih cjevovoda.</t>
  </si>
  <si>
    <t>Stavka obuhvaća izradu projekta privremene regulacije u skladu s posebnim uvjetima nadležnih poduzeća (Hrvatske ceste, ispostava Varaždin i Županijske uprave za ceste Koprivničko- križevačke županije, Križevci), ishođenje suglasnosti, nabavu i postavljanje sve potrebne horizontalne i vertikalne signalizacije, te vršenje regulacije prometa za vrijeme izvođenja radova.</t>
  </si>
  <si>
    <t>3. Probni iskop za iznalaženje postojećih instalacija na površini zahvata</t>
  </si>
  <si>
    <t>4. Izrada geodetskog elaborata iskolčenja</t>
  </si>
  <si>
    <t>Izrada elaborata iskolčenja građevine cjevovoda, te sve vezati položajno i visinski na državnu izmjeru, sukladno zakonskim propisima, te Uputama za izradu elaborata za pogonski katastar vodovoda koji se prilaže ovom troškovniku.</t>
  </si>
  <si>
    <t>Elaborat izraditi i predati nadzornom inženjeru prije početka radova.</t>
  </si>
  <si>
    <t>Obračun po m obilježene trase cjevovoda.</t>
  </si>
  <si>
    <t>5. Iskolčenje trase</t>
  </si>
  <si>
    <t>Detaljno iskolčenje trase vodovodnih cjevovoda s označavanjem svih vertikalnih, horizontalnih lomova trase i zasunskih okana.</t>
  </si>
  <si>
    <t>Ovdje je uključeno i iskolčenje radnog odnosno odštetnog pojasa.</t>
  </si>
  <si>
    <t>Izrada elaborata iskolčenja po ovlaštenoj osobi sukladno Zakonu o gradnji</t>
  </si>
  <si>
    <t>Obračun po m' obilježene trase vodovodnih cjevovoda i po kom. zasunskog okna</t>
  </si>
  <si>
    <t>5.1. Vodovodni cjevovodi</t>
  </si>
  <si>
    <t>6. Izrada geodetskog snimka izvedenog  stanja</t>
  </si>
  <si>
    <t>Izrada snimka izvedenog stanja svih gore navedenih objekata po ovlaštenoj osobi i pripadnog elaborata za upis u zemljišne knjige, uključujući ovjeru katastra, sve u skladu sa Zakonom o izmjeri zemljišta.</t>
  </si>
  <si>
    <t xml:space="preserve">Stavka obuhvaća i geodetsko snimanje vidljivih dijelova vodovodnih cjevovoda i pripadnih posebnih objekata vezanjem na koordinatni (Gauss – Krügerov) sustav, uz isporuku elaborata na papirnatom otisku i digitalnom obliku. </t>
  </si>
  <si>
    <t>Izvođač geodetskih radova dužan je dostaviti Investitoru i disk (CD/DVD) sa geodetskom snimkom cjevovoda u *.dwg formatu i bazom koordinata točaka sa visinama prema tehničkim uvjetima.</t>
  </si>
  <si>
    <t>6.1. Vodovodni cjevovodi</t>
  </si>
  <si>
    <t>Obračun po m' snimljene trase vodovodnih cjevovoda</t>
  </si>
  <si>
    <t xml:space="preserve">Dobava i doprema zaštitne cijevi (PVC, PEHD) za cijev </t>
  </si>
  <si>
    <t>REKAPITULACIJA:</t>
  </si>
  <si>
    <t xml:space="preserve">REKONSTRUKCIJA VODOVODNE MREŽE </t>
  </si>
  <si>
    <r>
      <t>Vodne usluge d.o.o.</t>
    </r>
    <r>
      <rPr>
        <sz val="11"/>
        <rFont val="Arial"/>
        <family val="2"/>
      </rPr>
      <t xml:space="preserve">                                         </t>
    </r>
  </si>
  <si>
    <t>Križevci, Ul. D. Grdenića 7</t>
  </si>
  <si>
    <t>ULICA IVANA VITEZA</t>
  </si>
  <si>
    <t xml:space="preserve">Dionica D2 (odvojak Dvorana) </t>
  </si>
  <si>
    <t>DN 50 mm; PN 10 bara; SRD 17</t>
  </si>
  <si>
    <t>2. Nabava, transport i ugradba polietilenskih elektrofuzijskih spojnica sa dvostrukim naglavkom DN 50 mm,  PN 10 bara</t>
  </si>
  <si>
    <t>Spoj na D1</t>
  </si>
  <si>
    <t>3.1.Elektro obujmica za ugradnju pod tlakom</t>
  </si>
  <si>
    <t>Ulica I. Viteza, dionica D2</t>
  </si>
  <si>
    <t xml:space="preserve">Dionica D3 (odvojak jug) </t>
  </si>
  <si>
    <t>Ulica I. Viteza, dionica D3</t>
  </si>
  <si>
    <t xml:space="preserve">Dionica D4 (odvojak sjever) </t>
  </si>
  <si>
    <t>Ulica I. Viteza, dionica D4</t>
  </si>
  <si>
    <t>Obračun po m' obilježene trase vodovodnih cjevovoda</t>
  </si>
  <si>
    <t>6.2. Vodovodni priključci</t>
  </si>
  <si>
    <t>Stavka se ugovara po komadu geodetski snimljenog i cjelovito zamijenjenog priključka do pune funkcionalnosti, sa predviđenim radovima za prosječni priključak od uličnog vodovoda do vodomjernog okna:</t>
  </si>
  <si>
    <t>3. Planiranje dna rova cjevovoda</t>
  </si>
  <si>
    <t>4. Odvoz neuporabivog i suvišnog materijala</t>
  </si>
  <si>
    <t>4.1. udaljenost do 15 km</t>
  </si>
  <si>
    <t>1. Osiguranje prometa</t>
  </si>
  <si>
    <t>2. Probni iskop za iznalaženje postojećih instalacija na površini zahvata</t>
  </si>
  <si>
    <t>3. Izrada geodetskog elaborata iskolčenja</t>
  </si>
  <si>
    <t>4. Iskolčenje trase</t>
  </si>
  <si>
    <t>4.1. Vodovodni cjevovodi</t>
  </si>
  <si>
    <t>5. Izrada geodetskog snimka izvedenog  stanja</t>
  </si>
  <si>
    <t>Snimanje za GIS obuhvaća trasu vodovodnih cjevovoda za katastar, svih lomnih točaka, zasunskih okana, posebnih objekata i kućnih vodovodnih priključaka.</t>
  </si>
  <si>
    <t>5.2. Vodovodni priključci</t>
  </si>
  <si>
    <t>2.2. Vodovodni priključci</t>
  </si>
  <si>
    <t>3. Zatrpavanje vodovodnog  rova šljunkovitim ili drobljenim zamjenskim kamenim materijalom na mjestima prekopa i u pojasu ceste.</t>
  </si>
  <si>
    <r>
      <t xml:space="preserve">Zatrpavanje rova vodovodne cijevi  i zasunskih okana  slojem </t>
    </r>
    <r>
      <rPr>
        <u val="single"/>
        <sz val="11"/>
        <rFont val="Arial"/>
        <family val="2"/>
      </rPr>
      <t xml:space="preserve">šljunka </t>
    </r>
    <r>
      <rPr>
        <sz val="11"/>
        <rFont val="Arial"/>
        <family val="2"/>
      </rPr>
      <t xml:space="preserve"> prirodne granulacije 0-32 mm i bez organskih primjesa,  ili drobljenim kamenim materijalom granulacije 0-32 mm do potrebne visine za obnovu ceste, bankine i nogostupa - odobrava nadzorni inženjer, (umjesto neuporabivog materijala iz iskopa kao zamjena materijala za izradu nosive podloge ceste). Zasipavanje rova treba provesti u slojevima od 30 cm uz nabijanje do potrebne zbijenosti od Me= 40MN/m2 sukladno normalnom poprečnom profilu.</t>
    </r>
  </si>
  <si>
    <t xml:space="preserve">Cijevi PEHD DN 50, PE 100 se isporučuju u duljinama od  12,0 m </t>
  </si>
  <si>
    <t xml:space="preserve">    DN 110/DN 50</t>
  </si>
  <si>
    <t>3. Nabava, transport i ugradba polietilenskih elektrofuzijskih eletro-obujmica  DN110/DN 50 mm,  PN 10 bara</t>
  </si>
  <si>
    <t xml:space="preserve">3.2.Otpajanje postojeće vodovodne cijevi odvojka, uključen potreban rad i materijal </t>
  </si>
  <si>
    <t>Dobava i doprema elektroogrlice DN 50/25 sa ventilom, za priključak pod tlakom na ulični vodovod. U cijenu uključena teleskopska ugradbena garnitura i ulična kapa</t>
  </si>
  <si>
    <t>DN 20 mm, 10 bara</t>
  </si>
  <si>
    <r>
      <t xml:space="preserve">MS, za PEHD cijevi </t>
    </r>
    <r>
      <rPr>
        <sz val="10"/>
        <rFont val="Arial"/>
        <family val="2"/>
      </rPr>
      <t>DN</t>
    </r>
    <r>
      <rPr>
        <sz val="11"/>
        <color indexed="8"/>
        <rFont val="Arial"/>
        <family val="2"/>
      </rPr>
      <t xml:space="preserve"> 20 mm</t>
    </r>
  </si>
  <si>
    <t>Dobava i doprema povratnog ventila DN 20</t>
  </si>
  <si>
    <t>ravnih ventila, MS, DN 20</t>
  </si>
  <si>
    <r>
      <t>MS, za PEHD cijevi DN</t>
    </r>
    <r>
      <rPr>
        <sz val="11"/>
        <color indexed="8"/>
        <rFont val="Arial"/>
        <family val="2"/>
      </rPr>
      <t xml:space="preserve"> 25 mm</t>
    </r>
  </si>
  <si>
    <t>Ulica I. Viteza</t>
  </si>
  <si>
    <t>Rekapitulacija:</t>
  </si>
  <si>
    <t>dionica D2</t>
  </si>
  <si>
    <t xml:space="preserve">dionica D3 </t>
  </si>
  <si>
    <t>dionica D4</t>
  </si>
</sst>
</file>

<file path=xl/styles.xml><?xml version="1.0" encoding="utf-8"?>
<styleSheet xmlns="http://schemas.openxmlformats.org/spreadsheetml/2006/main">
  <numFmts count="1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0"/>
    <numFmt numFmtId="167" formatCode="0.0"/>
    <numFmt numFmtId="168" formatCode="#,##0.00\ &quot;kn&quot;"/>
    <numFmt numFmtId="169" formatCode="#&quot;m&quot;"/>
    <numFmt numFmtId="170" formatCode="_-* #,##0.00_-;\-* #,##0.00_-;_-* &quot;-&quot;_-;_-@_-"/>
    <numFmt numFmtId="171" formatCode="[$-41A]d\.\ mmmm\ yyyy\."/>
    <numFmt numFmtId="172" formatCode="#,##0.00\ _k_n"/>
  </numFmts>
  <fonts count="66">
    <font>
      <sz val="11"/>
      <color theme="1"/>
      <name val="Calibri"/>
      <family val="2"/>
    </font>
    <font>
      <sz val="11"/>
      <color indexed="8"/>
      <name val="Calibri"/>
      <family val="2"/>
    </font>
    <font>
      <sz val="10"/>
      <name val="MS Sans Serif"/>
      <family val="2"/>
    </font>
    <font>
      <sz val="10"/>
      <name val="Arial"/>
      <family val="2"/>
    </font>
    <font>
      <b/>
      <sz val="11"/>
      <name val="Arial"/>
      <family val="2"/>
    </font>
    <font>
      <sz val="11"/>
      <name val="Arial"/>
      <family val="2"/>
    </font>
    <font>
      <b/>
      <sz val="10"/>
      <name val="Arial"/>
      <family val="2"/>
    </font>
    <font>
      <i/>
      <sz val="11"/>
      <name val="Arial"/>
      <family val="2"/>
    </font>
    <font>
      <vertAlign val="superscript"/>
      <sz val="11"/>
      <name val="Arial"/>
      <family val="2"/>
    </font>
    <font>
      <b/>
      <u val="single"/>
      <sz val="11"/>
      <name val="Arial"/>
      <family val="2"/>
    </font>
    <font>
      <b/>
      <i/>
      <sz val="11"/>
      <name val="Arial"/>
      <family val="2"/>
    </font>
    <font>
      <u val="single"/>
      <sz val="11"/>
      <name val="Arial"/>
      <family val="2"/>
    </font>
    <font>
      <sz val="11"/>
      <color indexed="8"/>
      <name val="Arial"/>
      <family val="2"/>
    </font>
    <font>
      <b/>
      <sz val="12"/>
      <name val="Arial"/>
      <family val="2"/>
    </font>
    <font>
      <sz val="12"/>
      <name val="Arial"/>
      <family val="2"/>
    </font>
    <font>
      <sz val="10"/>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indexed="10"/>
      <name val="Arial"/>
      <family val="2"/>
    </font>
    <font>
      <sz val="10"/>
      <color indexed="8"/>
      <name val="Arial"/>
      <family val="2"/>
    </font>
    <font>
      <sz val="11"/>
      <name val="Calibri"/>
      <family val="2"/>
    </font>
    <font>
      <b/>
      <sz val="11"/>
      <color indexed="8"/>
      <name val="Arial"/>
      <family val="2"/>
    </font>
    <font>
      <b/>
      <sz val="11"/>
      <color indexed="10"/>
      <name val="Arial"/>
      <family val="2"/>
    </font>
    <font>
      <sz val="10"/>
      <color indexed="10"/>
      <name val="Arial"/>
      <family val="2"/>
    </font>
    <font>
      <b/>
      <sz val="10"/>
      <color indexed="8"/>
      <name val="Arial"/>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1"/>
      <color theme="1"/>
      <name val="Arial"/>
      <family val="2"/>
    </font>
    <font>
      <sz val="11"/>
      <color rgb="FFFF0000"/>
      <name val="Arial"/>
      <family val="2"/>
    </font>
    <font>
      <sz val="10"/>
      <color theme="1"/>
      <name val="Arial"/>
      <family val="2"/>
    </font>
    <font>
      <b/>
      <sz val="11"/>
      <color theme="1"/>
      <name val="Arial"/>
      <family val="2"/>
    </font>
    <font>
      <b/>
      <sz val="11"/>
      <color rgb="FFFF0000"/>
      <name val="Arial"/>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style="double"/>
      <bottom/>
    </border>
    <border>
      <left/>
      <right/>
      <top/>
      <bottom style="medium"/>
    </border>
    <border>
      <left>
        <color indexed="63"/>
      </left>
      <right>
        <color indexed="63"/>
      </right>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0" fillId="20" borderId="1" applyNumberFormat="0" applyFont="0" applyAlignment="0" applyProtection="0"/>
    <xf numFmtId="41" fontId="3" fillId="0" borderId="0" applyFont="0" applyFill="0" applyBorder="0" applyAlignment="0" applyProtection="0"/>
    <xf numFmtId="0" fontId="42" fillId="21" borderId="0" applyNumberFormat="0" applyBorder="0" applyAlignment="0" applyProtection="0"/>
    <xf numFmtId="0" fontId="43" fillId="0" borderId="0" applyNumberFormat="0" applyFill="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4" fillId="28" borderId="2" applyNumberFormat="0" applyAlignment="0" applyProtection="0"/>
    <xf numFmtId="0" fontId="45" fillId="28" borderId="3" applyNumberFormat="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0" fontId="2"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52" fillId="0" borderId="7" applyNumberFormat="0" applyFill="0" applyAlignment="0" applyProtection="0"/>
    <xf numFmtId="0" fontId="53" fillId="0" borderId="0" applyNumberFormat="0" applyFill="0" applyBorder="0" applyAlignment="0" applyProtection="0"/>
    <xf numFmtId="0" fontId="54" fillId="31" borderId="8"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324">
    <xf numFmtId="0" fontId="0" fillId="0" borderId="0" xfId="0" applyFont="1" applyAlignment="1">
      <alignment/>
    </xf>
    <xf numFmtId="0" fontId="0" fillId="0" borderId="0" xfId="0" applyBorder="1" applyAlignment="1">
      <alignment/>
    </xf>
    <xf numFmtId="0" fontId="4" fillId="0" borderId="0" xfId="0" applyFont="1" applyBorder="1" applyAlignment="1">
      <alignment horizontal="center" vertical="center"/>
    </xf>
    <xf numFmtId="0" fontId="5" fillId="0" borderId="0" xfId="0" applyFont="1" applyBorder="1" applyAlignment="1">
      <alignment/>
    </xf>
    <xf numFmtId="0" fontId="5" fillId="0" borderId="0" xfId="0" applyFont="1" applyAlignment="1">
      <alignment/>
    </xf>
    <xf numFmtId="0" fontId="5" fillId="0" borderId="0" xfId="0" applyFont="1" applyAlignment="1">
      <alignment horizontal="center" vertical="center"/>
    </xf>
    <xf numFmtId="0" fontId="6" fillId="0" borderId="0" xfId="0" applyFont="1" applyAlignment="1">
      <alignment/>
    </xf>
    <xf numFmtId="4" fontId="6" fillId="0" borderId="0" xfId="0" applyNumberFormat="1" applyFont="1" applyAlignment="1">
      <alignment/>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5" fillId="0" borderId="0" xfId="0" applyFont="1" applyAlignment="1">
      <alignment horizontal="left" vertical="top" wrapText="1"/>
    </xf>
    <xf numFmtId="0" fontId="5" fillId="0" borderId="0" xfId="0" applyFont="1" applyFill="1" applyAlignment="1">
      <alignment horizontal="center" vertical="center"/>
    </xf>
    <xf numFmtId="0" fontId="5" fillId="0" borderId="0" xfId="0" applyFont="1" applyAlignment="1">
      <alignment wrapText="1"/>
    </xf>
    <xf numFmtId="0" fontId="4" fillId="0" borderId="0" xfId="0" applyFont="1" applyAlignment="1">
      <alignment/>
    </xf>
    <xf numFmtId="0" fontId="4" fillId="0" borderId="0" xfId="0" applyFont="1" applyBorder="1" applyAlignment="1">
      <alignment horizontal="justify"/>
    </xf>
    <xf numFmtId="0" fontId="4" fillId="0" borderId="0" xfId="0" applyFont="1" applyBorder="1" applyAlignment="1">
      <alignment horizontal="left" vertical="center"/>
    </xf>
    <xf numFmtId="2" fontId="5" fillId="0" borderId="0" xfId="0" applyNumberFormat="1" applyFont="1" applyAlignment="1">
      <alignment wrapText="1"/>
    </xf>
    <xf numFmtId="0" fontId="4" fillId="0" borderId="0" xfId="0" applyFont="1" applyBorder="1" applyAlignment="1">
      <alignment horizontal="center" vertical="center" wrapText="1"/>
    </xf>
    <xf numFmtId="2" fontId="4" fillId="0" borderId="0" xfId="0" applyNumberFormat="1" applyFont="1" applyBorder="1" applyAlignment="1">
      <alignment horizontal="center" vertical="center" wrapText="1"/>
    </xf>
    <xf numFmtId="2" fontId="4" fillId="0" borderId="0" xfId="0" applyNumberFormat="1" applyFont="1" applyAlignment="1">
      <alignment wrapText="1"/>
    </xf>
    <xf numFmtId="16" fontId="5" fillId="0" borderId="0" xfId="0" applyNumberFormat="1" applyFont="1" applyAlignment="1">
      <alignment horizontal="left" vertical="top" wrapText="1"/>
    </xf>
    <xf numFmtId="0" fontId="5" fillId="0" borderId="0" xfId="0" applyFont="1" applyBorder="1" applyAlignment="1">
      <alignment wrapText="1"/>
    </xf>
    <xf numFmtId="0" fontId="4" fillId="0" borderId="0" xfId="0" applyFont="1" applyAlignment="1">
      <alignment horizontal="left" vertical="top" wrapText="1"/>
    </xf>
    <xf numFmtId="2" fontId="5" fillId="0" borderId="0" xfId="0" applyNumberFormat="1" applyFont="1" applyBorder="1" applyAlignment="1">
      <alignment wrapText="1"/>
    </xf>
    <xf numFmtId="0" fontId="5" fillId="0" borderId="0" xfId="0" applyFont="1" applyBorder="1" applyAlignment="1">
      <alignment horizontal="left" vertical="top" wrapText="1"/>
    </xf>
    <xf numFmtId="2" fontId="5" fillId="0" borderId="0" xfId="0" applyNumberFormat="1" applyFont="1" applyAlignment="1">
      <alignment horizontal="left" vertical="top" wrapText="1"/>
    </xf>
    <xf numFmtId="2" fontId="4" fillId="0" borderId="10" xfId="0" applyNumberFormat="1" applyFont="1" applyBorder="1" applyAlignment="1">
      <alignment horizontal="center" vertical="center" wrapText="1"/>
    </xf>
    <xf numFmtId="2" fontId="5" fillId="0" borderId="11" xfId="0" applyNumberFormat="1" applyFont="1" applyBorder="1" applyAlignment="1">
      <alignment wrapText="1"/>
    </xf>
    <xf numFmtId="0" fontId="5" fillId="0" borderId="10" xfId="0" applyFont="1" applyBorder="1" applyAlignment="1">
      <alignment/>
    </xf>
    <xf numFmtId="0" fontId="5" fillId="0" borderId="11" xfId="0" applyFont="1" applyBorder="1" applyAlignment="1">
      <alignment/>
    </xf>
    <xf numFmtId="0" fontId="4" fillId="0" borderId="0" xfId="0" applyFont="1" applyBorder="1" applyAlignment="1">
      <alignment wrapText="1"/>
    </xf>
    <xf numFmtId="2" fontId="5" fillId="0" borderId="11" xfId="0" applyNumberFormat="1" applyFont="1" applyBorder="1" applyAlignment="1">
      <alignment horizontal="left" vertical="top" wrapText="1"/>
    </xf>
    <xf numFmtId="2" fontId="5" fillId="0" borderId="0" xfId="0" applyNumberFormat="1" applyFont="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left" vertical="top" wrapText="1"/>
    </xf>
    <xf numFmtId="0" fontId="4" fillId="0" borderId="0" xfId="0" applyFont="1" applyBorder="1" applyAlignment="1">
      <alignment horizontal="center" wrapText="1"/>
    </xf>
    <xf numFmtId="0" fontId="4" fillId="0" borderId="11" xfId="0" applyFont="1" applyBorder="1" applyAlignment="1">
      <alignment wrapText="1"/>
    </xf>
    <xf numFmtId="0" fontId="6" fillId="0" borderId="0" xfId="0" applyFont="1" applyBorder="1" applyAlignment="1">
      <alignment/>
    </xf>
    <xf numFmtId="4" fontId="6" fillId="0" borderId="0" xfId="0" applyNumberFormat="1" applyFont="1" applyBorder="1" applyAlignment="1">
      <alignment/>
    </xf>
    <xf numFmtId="0" fontId="3" fillId="0" borderId="0" xfId="0" applyFont="1" applyAlignment="1">
      <alignment/>
    </xf>
    <xf numFmtId="0" fontId="4" fillId="0" borderId="0" xfId="0" applyFont="1" applyAlignment="1">
      <alignment horizontal="center" vertical="top"/>
    </xf>
    <xf numFmtId="0" fontId="4" fillId="0" borderId="12" xfId="0" applyFont="1" applyBorder="1" applyAlignment="1">
      <alignment horizontal="center" vertical="center"/>
    </xf>
    <xf numFmtId="2" fontId="4" fillId="0" borderId="0" xfId="0" applyNumberFormat="1" applyFont="1" applyBorder="1" applyAlignment="1">
      <alignment horizontal="left" vertical="top" wrapText="1"/>
    </xf>
    <xf numFmtId="0" fontId="4" fillId="0" borderId="0" xfId="0" applyFont="1" applyFill="1" applyBorder="1" applyAlignment="1">
      <alignment horizontal="center" vertical="center"/>
    </xf>
    <xf numFmtId="0" fontId="5" fillId="0" borderId="0" xfId="0" applyFont="1" applyFill="1" applyAlignment="1">
      <alignment/>
    </xf>
    <xf numFmtId="2" fontId="5" fillId="0" borderId="11" xfId="0" applyNumberFormat="1" applyFont="1" applyBorder="1" applyAlignment="1">
      <alignment horizontal="center" vertical="center" wrapText="1"/>
    </xf>
    <xf numFmtId="0" fontId="59" fillId="0" borderId="0" xfId="0" applyFont="1" applyBorder="1" applyAlignment="1">
      <alignment/>
    </xf>
    <xf numFmtId="0" fontId="59" fillId="0" borderId="0" xfId="0" applyFont="1" applyAlignment="1">
      <alignment/>
    </xf>
    <xf numFmtId="0" fontId="59" fillId="0" borderId="0" xfId="0" applyFont="1" applyBorder="1" applyAlignment="1">
      <alignment vertical="center"/>
    </xf>
    <xf numFmtId="0" fontId="59" fillId="0" borderId="0" xfId="0" applyFont="1" applyAlignment="1">
      <alignment vertical="center"/>
    </xf>
    <xf numFmtId="0" fontId="59" fillId="0" borderId="10" xfId="0" applyFont="1" applyBorder="1" applyAlignment="1">
      <alignment/>
    </xf>
    <xf numFmtId="0" fontId="59" fillId="0" borderId="11" xfId="0" applyFont="1" applyBorder="1" applyAlignment="1">
      <alignment/>
    </xf>
    <xf numFmtId="0" fontId="59" fillId="0" borderId="0" xfId="0" applyFont="1" applyFill="1" applyAlignment="1">
      <alignment/>
    </xf>
    <xf numFmtId="0" fontId="59" fillId="0" borderId="12" xfId="0" applyFont="1" applyBorder="1" applyAlignment="1">
      <alignment/>
    </xf>
    <xf numFmtId="0" fontId="10" fillId="0" borderId="0" xfId="0" applyFont="1" applyBorder="1" applyAlignment="1">
      <alignment vertical="center"/>
    </xf>
    <xf numFmtId="14" fontId="4" fillId="0" borderId="0" xfId="0" applyNumberFormat="1" applyFont="1" applyBorder="1" applyAlignment="1">
      <alignment horizontal="center" vertical="center"/>
    </xf>
    <xf numFmtId="0" fontId="60" fillId="0" borderId="0" xfId="0" applyFont="1" applyAlignment="1">
      <alignment/>
    </xf>
    <xf numFmtId="0" fontId="61" fillId="0" borderId="0" xfId="0" applyFont="1" applyBorder="1" applyAlignment="1">
      <alignment/>
    </xf>
    <xf numFmtId="0" fontId="61" fillId="0" borderId="0" xfId="0" applyFont="1" applyBorder="1" applyAlignment="1">
      <alignment vertical="center"/>
    </xf>
    <xf numFmtId="0" fontId="61" fillId="0" borderId="0" xfId="0" applyFont="1" applyAlignment="1">
      <alignment/>
    </xf>
    <xf numFmtId="4" fontId="61" fillId="0" borderId="0" xfId="0" applyNumberFormat="1" applyFont="1" applyAlignment="1">
      <alignment horizontal="center"/>
    </xf>
    <xf numFmtId="4" fontId="61" fillId="0" borderId="0" xfId="0" applyNumberFormat="1" applyFont="1" applyAlignment="1">
      <alignment/>
    </xf>
    <xf numFmtId="4" fontId="3" fillId="0" borderId="0" xfId="0" applyNumberFormat="1" applyFont="1" applyAlignment="1">
      <alignment horizontal="center"/>
    </xf>
    <xf numFmtId="0" fontId="6" fillId="0" borderId="0" xfId="0" applyFont="1" applyBorder="1" applyAlignment="1">
      <alignment horizontal="center" vertical="center"/>
    </xf>
    <xf numFmtId="4" fontId="3" fillId="0" borderId="0" xfId="0" applyNumberFormat="1" applyFont="1" applyAlignment="1">
      <alignment/>
    </xf>
    <xf numFmtId="4" fontId="3" fillId="0" borderId="0" xfId="0" applyNumberFormat="1" applyFont="1" applyBorder="1" applyAlignment="1">
      <alignment horizontal="center"/>
    </xf>
    <xf numFmtId="4" fontId="61" fillId="0" borderId="0" xfId="0" applyNumberFormat="1" applyFont="1" applyBorder="1" applyAlignment="1">
      <alignment horizontal="center"/>
    </xf>
    <xf numFmtId="4" fontId="6" fillId="0" borderId="0" xfId="0" applyNumberFormat="1" applyFont="1" applyAlignment="1">
      <alignment horizontal="center"/>
    </xf>
    <xf numFmtId="4" fontId="61" fillId="0" borderId="11" xfId="0" applyNumberFormat="1" applyFont="1" applyBorder="1" applyAlignment="1">
      <alignment/>
    </xf>
    <xf numFmtId="4" fontId="61" fillId="0" borderId="0" xfId="0" applyNumberFormat="1" applyFont="1" applyBorder="1" applyAlignment="1">
      <alignment/>
    </xf>
    <xf numFmtId="0" fontId="61" fillId="0" borderId="10" xfId="0" applyFont="1" applyBorder="1" applyAlignment="1">
      <alignment/>
    </xf>
    <xf numFmtId="4" fontId="61" fillId="0" borderId="10" xfId="0" applyNumberFormat="1" applyFont="1" applyBorder="1" applyAlignment="1">
      <alignment/>
    </xf>
    <xf numFmtId="0" fontId="61" fillId="0" borderId="11" xfId="0" applyFont="1" applyBorder="1" applyAlignment="1">
      <alignment/>
    </xf>
    <xf numFmtId="0" fontId="61" fillId="0" borderId="0" xfId="0" applyFont="1" applyFill="1" applyAlignment="1">
      <alignment/>
    </xf>
    <xf numFmtId="4" fontId="61" fillId="0" borderId="0" xfId="0" applyNumberFormat="1" applyFont="1" applyFill="1" applyAlignment="1">
      <alignment/>
    </xf>
    <xf numFmtId="4" fontId="61" fillId="0" borderId="0" xfId="0" applyNumberFormat="1" applyFont="1" applyFill="1" applyBorder="1" applyAlignment="1">
      <alignment horizontal="center"/>
    </xf>
    <xf numFmtId="0" fontId="3" fillId="0" borderId="0" xfId="0" applyFont="1" applyBorder="1" applyAlignment="1">
      <alignment/>
    </xf>
    <xf numFmtId="4" fontId="6" fillId="0" borderId="0" xfId="0" applyNumberFormat="1" applyFont="1" applyBorder="1" applyAlignment="1">
      <alignment horizontal="center"/>
    </xf>
    <xf numFmtId="4" fontId="61" fillId="0" borderId="0" xfId="0" applyNumberFormat="1" applyFont="1" applyAlignment="1">
      <alignment vertical="top"/>
    </xf>
    <xf numFmtId="4" fontId="3" fillId="0" borderId="0" xfId="0" applyNumberFormat="1" applyFont="1" applyBorder="1" applyAlignment="1">
      <alignment/>
    </xf>
    <xf numFmtId="0" fontId="3" fillId="0" borderId="0" xfId="0" applyFont="1" applyAlignment="1">
      <alignment wrapText="1"/>
    </xf>
    <xf numFmtId="4" fontId="3" fillId="0" borderId="0" xfId="0" applyNumberFormat="1" applyFont="1" applyBorder="1" applyAlignment="1">
      <alignment horizontal="center" wrapText="1"/>
    </xf>
    <xf numFmtId="4" fontId="3" fillId="0" borderId="0" xfId="0" applyNumberFormat="1" applyFont="1" applyAlignment="1">
      <alignment wrapText="1"/>
    </xf>
    <xf numFmtId="4" fontId="3" fillId="0" borderId="0" xfId="0" applyNumberFormat="1" applyFont="1" applyAlignment="1">
      <alignment horizontal="center" wrapText="1"/>
    </xf>
    <xf numFmtId="2" fontId="3" fillId="0" borderId="0" xfId="0" applyNumberFormat="1" applyFont="1" applyAlignment="1">
      <alignment wrapText="1"/>
    </xf>
    <xf numFmtId="2" fontId="6" fillId="0" borderId="0" xfId="0" applyNumberFormat="1" applyFont="1" applyAlignment="1">
      <alignment wrapText="1"/>
    </xf>
    <xf numFmtId="4" fontId="61" fillId="0" borderId="0" xfId="0" applyNumberFormat="1" applyFont="1" applyFill="1" applyBorder="1" applyAlignment="1">
      <alignment/>
    </xf>
    <xf numFmtId="4" fontId="3" fillId="0" borderId="0" xfId="0" applyNumberFormat="1" applyFont="1" applyBorder="1" applyAlignment="1">
      <alignment wrapText="1"/>
    </xf>
    <xf numFmtId="2" fontId="3" fillId="0" borderId="11" xfId="0" applyNumberFormat="1" applyFont="1" applyBorder="1" applyAlignment="1">
      <alignment wrapText="1"/>
    </xf>
    <xf numFmtId="0" fontId="3" fillId="0" borderId="10" xfId="0" applyFont="1" applyBorder="1" applyAlignment="1">
      <alignment/>
    </xf>
    <xf numFmtId="4" fontId="3" fillId="0" borderId="10" xfId="0" applyNumberFormat="1" applyFont="1" applyBorder="1" applyAlignment="1">
      <alignment/>
    </xf>
    <xf numFmtId="4" fontId="3" fillId="0" borderId="11" xfId="0" applyNumberFormat="1" applyFont="1" applyBorder="1" applyAlignment="1">
      <alignment/>
    </xf>
    <xf numFmtId="0" fontId="3" fillId="0" borderId="11" xfId="0" applyFont="1" applyBorder="1" applyAlignment="1">
      <alignment/>
    </xf>
    <xf numFmtId="4" fontId="61" fillId="0" borderId="0" xfId="0" applyNumberFormat="1" applyFont="1" applyBorder="1" applyAlignment="1">
      <alignment horizontal="center" vertical="center"/>
    </xf>
    <xf numFmtId="4" fontId="61" fillId="0" borderId="0" xfId="0" applyNumberFormat="1" applyFont="1" applyBorder="1" applyAlignment="1">
      <alignment vertical="center"/>
    </xf>
    <xf numFmtId="4" fontId="3" fillId="0" borderId="0" xfId="0" applyNumberFormat="1" applyFont="1" applyBorder="1" applyAlignment="1">
      <alignment horizontal="center" vertical="center"/>
    </xf>
    <xf numFmtId="4" fontId="6" fillId="0" borderId="0" xfId="0" applyNumberFormat="1" applyFont="1" applyBorder="1" applyAlignment="1">
      <alignment horizontal="center" wrapText="1"/>
    </xf>
    <xf numFmtId="4" fontId="6" fillId="0" borderId="0" xfId="0" applyNumberFormat="1" applyFont="1" applyAlignment="1">
      <alignment wrapText="1"/>
    </xf>
    <xf numFmtId="4" fontId="3" fillId="0" borderId="11" xfId="0" applyNumberFormat="1" applyFont="1" applyBorder="1" applyAlignment="1">
      <alignment wrapText="1"/>
    </xf>
    <xf numFmtId="2" fontId="5" fillId="0" borderId="0" xfId="0" applyNumberFormat="1" applyFont="1" applyBorder="1" applyAlignment="1">
      <alignment horizontal="center" wrapText="1"/>
    </xf>
    <xf numFmtId="0" fontId="4" fillId="0" borderId="0" xfId="0" applyFont="1" applyFill="1" applyAlignment="1">
      <alignment horizontal="left" vertical="top" wrapText="1"/>
    </xf>
    <xf numFmtId="4" fontId="61" fillId="0" borderId="0" xfId="0" applyNumberFormat="1" applyFont="1" applyBorder="1" applyAlignment="1">
      <alignment horizontal="center" vertical="top"/>
    </xf>
    <xf numFmtId="4" fontId="61" fillId="0" borderId="0" xfId="0" applyNumberFormat="1" applyFont="1" applyBorder="1" applyAlignment="1">
      <alignment vertical="top"/>
    </xf>
    <xf numFmtId="4" fontId="6" fillId="0" borderId="0" xfId="0" applyNumberFormat="1" applyFont="1" applyBorder="1" applyAlignment="1">
      <alignment wrapText="1"/>
    </xf>
    <xf numFmtId="4" fontId="3" fillId="0" borderId="0" xfId="0" applyNumberFormat="1" applyFont="1" applyBorder="1" applyAlignment="1">
      <alignment horizontal="left" vertical="top" wrapText="1"/>
    </xf>
    <xf numFmtId="2" fontId="5" fillId="0" borderId="0" xfId="0" applyNumberFormat="1" applyFont="1" applyBorder="1" applyAlignment="1">
      <alignment horizontal="center" vertical="center" wrapText="1"/>
    </xf>
    <xf numFmtId="4" fontId="3" fillId="0" borderId="0" xfId="0" applyNumberFormat="1" applyFont="1" applyFill="1" applyBorder="1" applyAlignment="1">
      <alignment/>
    </xf>
    <xf numFmtId="0" fontId="4" fillId="0" borderId="0" xfId="0" applyFont="1" applyBorder="1" applyAlignment="1">
      <alignment horizontal="left" vertical="center" wrapText="1"/>
    </xf>
    <xf numFmtId="0" fontId="59" fillId="0" borderId="0" xfId="0" applyFont="1" applyAlignment="1">
      <alignment horizontal="left" vertical="top" wrapText="1"/>
    </xf>
    <xf numFmtId="4" fontId="5" fillId="0" borderId="0" xfId="0" applyNumberFormat="1" applyFont="1" applyBorder="1" applyAlignment="1">
      <alignment wrapText="1"/>
    </xf>
    <xf numFmtId="0" fontId="5" fillId="0" borderId="0" xfId="0" applyFont="1" applyFill="1" applyAlignment="1">
      <alignment horizontal="left" vertical="top" wrapText="1"/>
    </xf>
    <xf numFmtId="2" fontId="5" fillId="0" borderId="0" xfId="0" applyNumberFormat="1" applyFont="1" applyFill="1" applyAlignment="1">
      <alignment horizontal="right" vertical="top" wrapText="1"/>
    </xf>
    <xf numFmtId="4" fontId="59" fillId="0" borderId="0" xfId="0" applyNumberFormat="1" applyFont="1" applyAlignment="1">
      <alignment/>
    </xf>
    <xf numFmtId="4" fontId="59" fillId="0" borderId="0" xfId="0" applyNumberFormat="1" applyFont="1" applyBorder="1" applyAlignment="1">
      <alignment/>
    </xf>
    <xf numFmtId="4" fontId="59" fillId="0" borderId="12" xfId="0" applyNumberFormat="1" applyFont="1" applyBorder="1" applyAlignment="1">
      <alignment/>
    </xf>
    <xf numFmtId="4" fontId="59" fillId="0" borderId="0" xfId="0" applyNumberFormat="1" applyFont="1" applyAlignment="1">
      <alignment horizontal="center" vertical="center"/>
    </xf>
    <xf numFmtId="4" fontId="59" fillId="0" borderId="0" xfId="0" applyNumberFormat="1" applyFont="1" applyBorder="1" applyAlignment="1">
      <alignment horizontal="center" vertical="center"/>
    </xf>
    <xf numFmtId="4" fontId="59" fillId="0" borderId="12" xfId="0" applyNumberFormat="1" applyFont="1" applyBorder="1" applyAlignment="1">
      <alignment horizontal="center" vertical="center"/>
    </xf>
    <xf numFmtId="0" fontId="5" fillId="0" borderId="0" xfId="0" applyFont="1" applyFill="1" applyBorder="1" applyAlignment="1">
      <alignment horizontal="center" vertical="center"/>
    </xf>
    <xf numFmtId="0" fontId="4" fillId="0" borderId="0" xfId="0" applyFont="1" applyAlignment="1">
      <alignment horizontal="center" vertical="center"/>
    </xf>
    <xf numFmtId="16" fontId="5" fillId="0" borderId="0" xfId="0" applyNumberFormat="1" applyFont="1" applyAlignment="1">
      <alignment horizontal="justify" vertical="top" wrapText="1"/>
    </xf>
    <xf numFmtId="4" fontId="4" fillId="0" borderId="0" xfId="0" applyNumberFormat="1" applyFont="1" applyAlignment="1">
      <alignment horizontal="center" vertical="center"/>
    </xf>
    <xf numFmtId="16" fontId="5" fillId="0" borderId="0" xfId="0" applyNumberFormat="1" applyFont="1" applyFill="1" applyAlignment="1">
      <alignment horizontal="center" vertical="top"/>
    </xf>
    <xf numFmtId="0" fontId="36" fillId="0" borderId="0" xfId="0" applyFont="1" applyFill="1" applyAlignment="1">
      <alignment/>
    </xf>
    <xf numFmtId="0" fontId="5" fillId="0" borderId="0" xfId="0" applyFont="1" applyFill="1" applyAlignment="1">
      <alignment horizontal="center" vertical="top"/>
    </xf>
    <xf numFmtId="0" fontId="4" fillId="0" borderId="0" xfId="0" applyFont="1" applyFill="1" applyAlignment="1">
      <alignment/>
    </xf>
    <xf numFmtId="0" fontId="6" fillId="0" borderId="0" xfId="0" applyFont="1" applyFill="1" applyAlignment="1">
      <alignment/>
    </xf>
    <xf numFmtId="4" fontId="6" fillId="0" borderId="0" xfId="0" applyNumberFormat="1" applyFont="1" applyFill="1" applyAlignment="1">
      <alignment horizontal="center"/>
    </xf>
    <xf numFmtId="4" fontId="6" fillId="0" borderId="0" xfId="0" applyNumberFormat="1" applyFont="1" applyFill="1" applyAlignment="1">
      <alignment/>
    </xf>
    <xf numFmtId="16" fontId="5" fillId="0" borderId="0" xfId="0" applyNumberFormat="1" applyFont="1" applyFill="1" applyAlignment="1">
      <alignment horizontal="justify" vertical="top" wrapText="1"/>
    </xf>
    <xf numFmtId="0" fontId="5" fillId="0" borderId="0" xfId="52" applyNumberFormat="1" applyFont="1" applyFill="1" applyBorder="1" applyAlignment="1">
      <alignment horizontal="justify" vertical="top" wrapText="1"/>
      <protection/>
    </xf>
    <xf numFmtId="4" fontId="5" fillId="0" borderId="0" xfId="0" applyNumberFormat="1" applyFont="1" applyBorder="1" applyAlignment="1">
      <alignment horizontal="center" vertical="center"/>
    </xf>
    <xf numFmtId="3" fontId="4" fillId="0" borderId="0" xfId="0" applyNumberFormat="1" applyFont="1" applyBorder="1" applyAlignment="1">
      <alignment horizontal="center" vertical="center"/>
    </xf>
    <xf numFmtId="4" fontId="5" fillId="0" borderId="0" xfId="0" applyNumberFormat="1" applyFont="1" applyAlignment="1">
      <alignment horizontal="center" vertical="center"/>
    </xf>
    <xf numFmtId="1" fontId="59" fillId="0" borderId="0" xfId="0" applyNumberFormat="1" applyFont="1" applyBorder="1" applyAlignment="1">
      <alignment horizontal="center" vertical="center"/>
    </xf>
    <xf numFmtId="1" fontId="7" fillId="0" borderId="0" xfId="0" applyNumberFormat="1" applyFont="1" applyBorder="1" applyAlignment="1">
      <alignment horizontal="center" vertical="center"/>
    </xf>
    <xf numFmtId="1" fontId="4" fillId="0" borderId="0" xfId="0" applyNumberFormat="1" applyFont="1" applyBorder="1" applyAlignment="1">
      <alignment horizontal="center" vertical="center"/>
    </xf>
    <xf numFmtId="1" fontId="5" fillId="0" borderId="0" xfId="0" applyNumberFormat="1" applyFont="1" applyAlignment="1">
      <alignment horizontal="center" vertical="center"/>
    </xf>
    <xf numFmtId="1" fontId="59" fillId="0" borderId="0" xfId="0" applyNumberFormat="1" applyFont="1" applyAlignment="1">
      <alignment horizontal="center" vertical="center"/>
    </xf>
    <xf numFmtId="1" fontId="5" fillId="0" borderId="0" xfId="0" applyNumberFormat="1" applyFont="1" applyBorder="1" applyAlignment="1">
      <alignment horizontal="center" vertical="center" wrapText="1"/>
    </xf>
    <xf numFmtId="1" fontId="59" fillId="0" borderId="12" xfId="0" applyNumberFormat="1" applyFont="1" applyBorder="1" applyAlignment="1">
      <alignment horizontal="center" vertical="center"/>
    </xf>
    <xf numFmtId="4" fontId="4" fillId="0" borderId="12" xfId="0" applyNumberFormat="1" applyFont="1" applyBorder="1" applyAlignment="1">
      <alignment horizontal="center" vertical="center"/>
    </xf>
    <xf numFmtId="4" fontId="4" fillId="0" borderId="13" xfId="0" applyNumberFormat="1" applyFont="1" applyBorder="1" applyAlignment="1">
      <alignment horizontal="center" vertical="center"/>
    </xf>
    <xf numFmtId="3" fontId="4" fillId="0" borderId="0" xfId="0" applyNumberFormat="1" applyFont="1" applyBorder="1" applyAlignment="1">
      <alignment horizontal="right" vertical="center"/>
    </xf>
    <xf numFmtId="0" fontId="5" fillId="0" borderId="0" xfId="0" applyFont="1" applyAlignment="1">
      <alignment horizontal="justify" vertical="top" wrapText="1"/>
    </xf>
    <xf numFmtId="0" fontId="5" fillId="0" borderId="0" xfId="0" applyFont="1" applyBorder="1" applyAlignment="1">
      <alignment horizontal="justify" vertical="top" wrapText="1"/>
    </xf>
    <xf numFmtId="0" fontId="4" fillId="0" borderId="0" xfId="0" applyFont="1" applyAlignment="1">
      <alignment vertical="top" wrapText="1"/>
    </xf>
    <xf numFmtId="0" fontId="5" fillId="0" borderId="0" xfId="0" applyFont="1" applyAlignment="1">
      <alignment vertical="top" wrapText="1"/>
    </xf>
    <xf numFmtId="0" fontId="4" fillId="0" borderId="0" xfId="0" applyFont="1" applyBorder="1" applyAlignment="1">
      <alignment horizontal="justify" vertical="top" wrapText="1"/>
    </xf>
    <xf numFmtId="0" fontId="4" fillId="0" borderId="0" xfId="0" applyFont="1" applyAlignment="1">
      <alignment horizontal="justify" vertical="top" wrapText="1"/>
    </xf>
    <xf numFmtId="0" fontId="5" fillId="0" borderId="0" xfId="0" applyFont="1" applyFill="1" applyAlignment="1">
      <alignment horizontal="justify" vertical="top" wrapText="1"/>
    </xf>
    <xf numFmtId="16" fontId="4" fillId="0" borderId="0" xfId="0" applyNumberFormat="1" applyFont="1" applyAlignment="1">
      <alignment horizontal="justify" vertical="top" wrapText="1"/>
    </xf>
    <xf numFmtId="0" fontId="5" fillId="0" borderId="0" xfId="0" applyFont="1" applyBorder="1" applyAlignment="1">
      <alignment vertical="top" wrapText="1"/>
    </xf>
    <xf numFmtId="0" fontId="7" fillId="0" borderId="0" xfId="0" applyFont="1" applyBorder="1" applyAlignment="1">
      <alignment vertical="top" wrapText="1"/>
    </xf>
    <xf numFmtId="0" fontId="62" fillId="0" borderId="0" xfId="0" applyFont="1" applyAlignment="1">
      <alignment vertical="top" wrapText="1"/>
    </xf>
    <xf numFmtId="49" fontId="4" fillId="0" borderId="0" xfId="0" applyNumberFormat="1" applyFont="1" applyBorder="1" applyAlignment="1">
      <alignment vertical="top" wrapText="1"/>
    </xf>
    <xf numFmtId="0" fontId="4" fillId="0" borderId="0" xfId="0" applyFont="1" applyFill="1" applyAlignment="1">
      <alignment horizontal="justify" vertical="top" wrapText="1"/>
    </xf>
    <xf numFmtId="0" fontId="5" fillId="0" borderId="0" xfId="0" applyFont="1" applyAlignment="1">
      <alignment horizontal="right" vertical="top" wrapText="1"/>
    </xf>
    <xf numFmtId="0" fontId="62" fillId="0" borderId="0" xfId="0" applyFont="1" applyFill="1" applyAlignment="1">
      <alignment horizontal="justify" vertical="top" wrapText="1"/>
    </xf>
    <xf numFmtId="0" fontId="5" fillId="0" borderId="10" xfId="0" applyFont="1" applyBorder="1" applyAlignment="1">
      <alignment horizontal="justify" vertical="top" wrapText="1"/>
    </xf>
    <xf numFmtId="0" fontId="5" fillId="0" borderId="11" xfId="0" applyFont="1" applyBorder="1" applyAlignment="1">
      <alignment horizontal="justify" vertical="top" wrapText="1"/>
    </xf>
    <xf numFmtId="49" fontId="4" fillId="0" borderId="0" xfId="0" applyNumberFormat="1" applyFont="1" applyFill="1" applyAlignment="1">
      <alignment horizontal="justify" vertical="top" wrapText="1"/>
    </xf>
    <xf numFmtId="0" fontId="9" fillId="0" borderId="0" xfId="0" applyFont="1" applyAlignment="1">
      <alignment vertical="top" wrapText="1"/>
    </xf>
    <xf numFmtId="0" fontId="5" fillId="0" borderId="0" xfId="0" applyFont="1" applyFill="1" applyAlignment="1">
      <alignment horizontal="right" vertical="top" wrapText="1"/>
    </xf>
    <xf numFmtId="0" fontId="8" fillId="0" borderId="0" xfId="0" applyFont="1" applyAlignment="1">
      <alignment horizontal="right" vertical="top" wrapText="1"/>
    </xf>
    <xf numFmtId="16" fontId="4" fillId="0" borderId="0" xfId="0" applyNumberFormat="1" applyFont="1" applyBorder="1" applyAlignment="1">
      <alignment horizontal="justify" vertical="top" wrapText="1"/>
    </xf>
    <xf numFmtId="2" fontId="5" fillId="0" borderId="0" xfId="0" applyNumberFormat="1" applyFont="1" applyAlignment="1">
      <alignment horizontal="right" vertical="top" wrapText="1"/>
    </xf>
    <xf numFmtId="2" fontId="4" fillId="0" borderId="0" xfId="0" applyNumberFormat="1" applyFont="1" applyAlignment="1">
      <alignment horizontal="left" vertical="top" wrapText="1"/>
    </xf>
    <xf numFmtId="2" fontId="4" fillId="0" borderId="0" xfId="0" applyNumberFormat="1" applyFont="1" applyAlignment="1">
      <alignment horizontal="right" vertical="top" wrapText="1"/>
    </xf>
    <xf numFmtId="49" fontId="5" fillId="0" borderId="0" xfId="0" applyNumberFormat="1" applyFont="1" applyAlignment="1">
      <alignment horizontal="justify" vertical="top" wrapText="1"/>
    </xf>
    <xf numFmtId="0" fontId="5" fillId="0" borderId="0" xfId="0" applyNumberFormat="1" applyFont="1" applyAlignment="1">
      <alignment horizontal="justify" vertical="top" wrapText="1"/>
    </xf>
    <xf numFmtId="0" fontId="5" fillId="0" borderId="0" xfId="0" applyNumberFormat="1" applyFont="1" applyAlignment="1" applyProtection="1">
      <alignment horizontal="justify" vertical="top" wrapText="1"/>
      <protection locked="0"/>
    </xf>
    <xf numFmtId="0" fontId="5" fillId="0" borderId="0" xfId="0" applyNumberFormat="1" applyFont="1" applyFill="1" applyAlignment="1">
      <alignment horizontal="justify" vertical="top" wrapText="1"/>
    </xf>
    <xf numFmtId="49" fontId="5" fillId="0" borderId="0" xfId="0" applyNumberFormat="1" applyFont="1" applyAlignment="1">
      <alignment horizontal="right" vertical="top" wrapText="1"/>
    </xf>
    <xf numFmtId="2" fontId="3" fillId="0" borderId="0" xfId="0" applyNumberFormat="1" applyFont="1" applyAlignment="1">
      <alignment horizontal="right" vertical="top" wrapText="1"/>
    </xf>
    <xf numFmtId="0" fontId="9" fillId="0" borderId="0" xfId="0" applyFont="1" applyFill="1" applyAlignment="1">
      <alignment horizontal="justify" vertical="top" wrapText="1"/>
    </xf>
    <xf numFmtId="49" fontId="4" fillId="0" borderId="0" xfId="0" applyNumberFormat="1" applyFont="1" applyFill="1" applyAlignment="1">
      <alignment horizontal="left" vertical="top" wrapText="1"/>
    </xf>
    <xf numFmtId="49" fontId="5" fillId="0" borderId="0" xfId="0" applyNumberFormat="1" applyFont="1" applyFill="1" applyAlignment="1">
      <alignment horizontal="left" vertical="top" wrapText="1"/>
    </xf>
    <xf numFmtId="0" fontId="4" fillId="0" borderId="0" xfId="0" applyFont="1" applyFill="1" applyAlignment="1">
      <alignment vertical="top" wrapText="1"/>
    </xf>
    <xf numFmtId="0" fontId="5" fillId="0" borderId="12" xfId="0" applyFont="1" applyBorder="1" applyAlignment="1">
      <alignment horizontal="justify" vertical="top" wrapText="1"/>
    </xf>
    <xf numFmtId="0" fontId="13" fillId="0" borderId="0" xfId="0" applyFont="1" applyFill="1" applyAlignment="1">
      <alignment horizontal="right"/>
    </xf>
    <xf numFmtId="0" fontId="13" fillId="0" borderId="0" xfId="0" applyFont="1" applyFill="1" applyAlignment="1">
      <alignment/>
    </xf>
    <xf numFmtId="165" fontId="6" fillId="0" borderId="0" xfId="65" applyFont="1" applyFill="1" applyAlignment="1">
      <alignment/>
    </xf>
    <xf numFmtId="0" fontId="14" fillId="0" borderId="0" xfId="0" applyFont="1" applyFill="1" applyAlignment="1">
      <alignment horizontal="right"/>
    </xf>
    <xf numFmtId="0" fontId="3" fillId="0" borderId="0" xfId="52" applyFont="1" applyFill="1" applyBorder="1" applyAlignment="1" applyProtection="1">
      <alignment horizontal="left" vertical="top" wrapText="1"/>
      <protection/>
    </xf>
    <xf numFmtId="0" fontId="3" fillId="0" borderId="0" xfId="0" applyFont="1" applyFill="1" applyAlignment="1">
      <alignment/>
    </xf>
    <xf numFmtId="0" fontId="6" fillId="0" borderId="0" xfId="0" applyFont="1" applyFill="1" applyBorder="1" applyAlignment="1">
      <alignment horizontal="right"/>
    </xf>
    <xf numFmtId="165" fontId="6" fillId="0" borderId="0" xfId="65" applyFont="1" applyFill="1" applyBorder="1" applyAlignment="1">
      <alignment/>
    </xf>
    <xf numFmtId="165" fontId="6" fillId="0" borderId="11" xfId="65" applyFont="1" applyFill="1" applyBorder="1" applyAlignment="1">
      <alignment/>
    </xf>
    <xf numFmtId="165" fontId="6" fillId="0" borderId="0" xfId="65" applyFont="1" applyFill="1" applyBorder="1" applyAlignment="1">
      <alignment horizontal="right"/>
    </xf>
    <xf numFmtId="165" fontId="3" fillId="0" borderId="0" xfId="65" applyFont="1" applyFill="1" applyAlignment="1">
      <alignment/>
    </xf>
    <xf numFmtId="0" fontId="59" fillId="0" borderId="0" xfId="0" applyFont="1" applyFill="1" applyAlignment="1">
      <alignment horizontal="right"/>
    </xf>
    <xf numFmtId="165" fontId="3" fillId="0" borderId="0" xfId="65" applyFont="1" applyFill="1" applyAlignment="1">
      <alignment horizontal="right"/>
    </xf>
    <xf numFmtId="165" fontId="3" fillId="0" borderId="0" xfId="65" applyFont="1" applyFill="1" applyBorder="1" applyAlignment="1">
      <alignment horizontal="right"/>
    </xf>
    <xf numFmtId="165" fontId="3" fillId="0" borderId="0" xfId="65" applyFont="1" applyFill="1" applyBorder="1" applyAlignment="1">
      <alignment/>
    </xf>
    <xf numFmtId="165" fontId="3" fillId="0" borderId="0" xfId="65" applyFont="1" applyFill="1" applyAlignment="1">
      <alignment/>
    </xf>
    <xf numFmtId="165" fontId="3" fillId="0" borderId="11" xfId="65" applyFont="1" applyFill="1" applyBorder="1" applyAlignment="1">
      <alignment/>
    </xf>
    <xf numFmtId="0" fontId="5" fillId="0" borderId="0" xfId="0" applyFont="1" applyFill="1" applyAlignment="1">
      <alignment horizontal="right"/>
    </xf>
    <xf numFmtId="0" fontId="5" fillId="0" borderId="13" xfId="0" applyFont="1" applyFill="1" applyBorder="1" applyAlignment="1">
      <alignment/>
    </xf>
    <xf numFmtId="0" fontId="4" fillId="0" borderId="13" xfId="0" applyFont="1" applyFill="1" applyBorder="1" applyAlignment="1">
      <alignment horizontal="right"/>
    </xf>
    <xf numFmtId="0" fontId="4" fillId="0" borderId="0" xfId="0" applyFont="1" applyFill="1" applyAlignment="1">
      <alignment horizontal="right"/>
    </xf>
    <xf numFmtId="0" fontId="4" fillId="0" borderId="0" xfId="0" applyFont="1" applyFill="1" applyAlignment="1">
      <alignment horizontal="left"/>
    </xf>
    <xf numFmtId="0" fontId="4" fillId="0" borderId="0" xfId="0" applyFont="1" applyFill="1" applyBorder="1" applyAlignment="1">
      <alignment horizontal="right"/>
    </xf>
    <xf numFmtId="0" fontId="61" fillId="0" borderId="13" xfId="0" applyFont="1" applyBorder="1" applyAlignment="1">
      <alignment/>
    </xf>
    <xf numFmtId="1" fontId="3" fillId="0" borderId="0" xfId="0" applyNumberFormat="1" applyFont="1" applyBorder="1" applyAlignment="1">
      <alignment horizontal="center" vertical="center"/>
    </xf>
    <xf numFmtId="4" fontId="6" fillId="0" borderId="11" xfId="0" applyNumberFormat="1" applyFont="1" applyBorder="1" applyAlignment="1">
      <alignment horizontal="center" vertical="center"/>
    </xf>
    <xf numFmtId="165" fontId="3" fillId="0" borderId="11" xfId="65" applyFont="1" applyFill="1" applyBorder="1" applyAlignment="1">
      <alignment horizontal="right"/>
    </xf>
    <xf numFmtId="4" fontId="3" fillId="0" borderId="0" xfId="0" applyNumberFormat="1" applyFont="1" applyAlignment="1">
      <alignment horizontal="center" vertical="center"/>
    </xf>
    <xf numFmtId="0" fontId="63" fillId="0" borderId="0" xfId="0" applyFont="1" applyBorder="1" applyAlignment="1">
      <alignment horizontal="left" vertical="center"/>
    </xf>
    <xf numFmtId="4" fontId="6" fillId="0" borderId="0" xfId="0" applyNumberFormat="1" applyFont="1" applyBorder="1" applyAlignment="1">
      <alignment horizontal="center" vertical="center"/>
    </xf>
    <xf numFmtId="165" fontId="6" fillId="0" borderId="0" xfId="65" applyFont="1" applyFill="1" applyBorder="1" applyAlignment="1">
      <alignment/>
    </xf>
    <xf numFmtId="0" fontId="5" fillId="0" borderId="0" xfId="53" applyFont="1" applyFill="1" applyBorder="1" applyAlignment="1">
      <alignment horizontal="left" vertical="top" wrapText="1"/>
      <protection/>
    </xf>
    <xf numFmtId="0" fontId="3" fillId="0" borderId="0" xfId="53" applyFont="1" applyFill="1" applyBorder="1" applyAlignment="1">
      <alignment horizontal="center"/>
      <protection/>
    </xf>
    <xf numFmtId="4" fontId="3" fillId="0" borderId="11" xfId="53" applyNumberFormat="1" applyFont="1" applyFill="1" applyBorder="1" applyAlignment="1">
      <alignment horizontal="center"/>
      <protection/>
    </xf>
    <xf numFmtId="0" fontId="3" fillId="0" borderId="0" xfId="53" applyFont="1" applyFill="1" applyBorder="1">
      <alignment/>
      <protection/>
    </xf>
    <xf numFmtId="0" fontId="5" fillId="0" borderId="0" xfId="53" applyFont="1" applyFill="1" applyBorder="1" applyAlignment="1">
      <alignment horizontal="justify" vertical="top" wrapText="1"/>
      <protection/>
    </xf>
    <xf numFmtId="4" fontId="3" fillId="0" borderId="0" xfId="53" applyNumberFormat="1" applyFont="1" applyFill="1" applyBorder="1">
      <alignment/>
      <protection/>
    </xf>
    <xf numFmtId="166" fontId="3" fillId="0" borderId="0" xfId="53" applyNumberFormat="1" applyFont="1" applyFill="1" applyBorder="1">
      <alignment/>
      <protection/>
    </xf>
    <xf numFmtId="4" fontId="3" fillId="0" borderId="0" xfId="0" applyNumberFormat="1" applyFont="1" applyFill="1" applyBorder="1" applyAlignment="1" applyProtection="1">
      <alignment horizontal="right" wrapText="1"/>
      <protection/>
    </xf>
    <xf numFmtId="165" fontId="3" fillId="0" borderId="0" xfId="65" applyFont="1" applyFill="1" applyBorder="1" applyAlignment="1" applyProtection="1">
      <alignment horizontal="right" wrapText="1"/>
      <protection/>
    </xf>
    <xf numFmtId="0" fontId="5" fillId="0" borderId="0" xfId="53" applyFont="1" applyFill="1" applyBorder="1" applyAlignment="1">
      <alignment horizontal="right" vertical="top" wrapText="1"/>
      <protection/>
    </xf>
    <xf numFmtId="165" fontId="3" fillId="0" borderId="11" xfId="65" applyFont="1" applyFill="1" applyBorder="1" applyAlignment="1" applyProtection="1">
      <alignment horizontal="right" wrapText="1"/>
      <protection/>
    </xf>
    <xf numFmtId="165" fontId="6" fillId="0" borderId="11" xfId="65" applyFont="1" applyFill="1" applyBorder="1" applyAlignment="1">
      <alignment horizontal="right"/>
    </xf>
    <xf numFmtId="16" fontId="4" fillId="0" borderId="0" xfId="0" applyNumberFormat="1" applyFont="1" applyAlignment="1">
      <alignment horizontal="justify" vertical="center" wrapText="1"/>
    </xf>
    <xf numFmtId="0" fontId="5" fillId="0" borderId="0" xfId="0" applyFont="1" applyAlignment="1">
      <alignment horizontal="justify" vertical="top"/>
    </xf>
    <xf numFmtId="0" fontId="4" fillId="0" borderId="0" xfId="0" applyNumberFormat="1" applyFont="1" applyFill="1" applyAlignment="1">
      <alignment horizontal="justify" vertical="top"/>
    </xf>
    <xf numFmtId="49" fontId="4" fillId="0" borderId="0" xfId="0" applyNumberFormat="1" applyFont="1" applyAlignment="1">
      <alignment horizontal="left" vertical="top" wrapText="1"/>
    </xf>
    <xf numFmtId="49" fontId="4" fillId="0" borderId="0" xfId="0" applyNumberFormat="1" applyFont="1" applyAlignment="1">
      <alignment horizontal="justify" vertical="top"/>
    </xf>
    <xf numFmtId="0" fontId="5" fillId="0" borderId="0" xfId="0" applyNumberFormat="1" applyFont="1" applyAlignment="1">
      <alignment horizontal="left" vertical="justify"/>
    </xf>
    <xf numFmtId="0" fontId="4" fillId="0" borderId="0" xfId="0" applyFont="1" applyAlignment="1">
      <alignment horizontal="justify" vertical="top"/>
    </xf>
    <xf numFmtId="49" fontId="5" fillId="0" borderId="0" xfId="0" applyNumberFormat="1" applyFont="1" applyAlignment="1">
      <alignment vertical="justify"/>
    </xf>
    <xf numFmtId="0" fontId="5" fillId="0" borderId="0" xfId="0" applyNumberFormat="1" applyFont="1" applyFill="1" applyAlignment="1">
      <alignment horizontal="justify" vertical="top"/>
    </xf>
    <xf numFmtId="49" fontId="5" fillId="0" borderId="0" xfId="0" applyNumberFormat="1" applyFont="1" applyAlignment="1">
      <alignment horizontal="right" vertical="justify"/>
    </xf>
    <xf numFmtId="165" fontId="3" fillId="0" borderId="14" xfId="65" applyFont="1" applyFill="1" applyBorder="1" applyAlignment="1">
      <alignment/>
    </xf>
    <xf numFmtId="165" fontId="3" fillId="0" borderId="14" xfId="65" applyFont="1" applyFill="1" applyBorder="1" applyAlignment="1">
      <alignment horizontal="right"/>
    </xf>
    <xf numFmtId="4" fontId="61" fillId="0" borderId="0" xfId="0" applyNumberFormat="1" applyFont="1" applyBorder="1" applyAlignment="1">
      <alignment horizontal="right"/>
    </xf>
    <xf numFmtId="0" fontId="4" fillId="0" borderId="0" xfId="0" applyFont="1" applyAlignment="1">
      <alignment horizontal="justify" vertical="justify"/>
    </xf>
    <xf numFmtId="0" fontId="5" fillId="0" borderId="0" xfId="0" applyFont="1" applyAlignment="1">
      <alignment horizontal="justify" vertical="justify"/>
    </xf>
    <xf numFmtId="0" fontId="5" fillId="0" borderId="0" xfId="0" applyFont="1" applyAlignment="1">
      <alignment horizontal="right"/>
    </xf>
    <xf numFmtId="4" fontId="62" fillId="0" borderId="0" xfId="0" applyNumberFormat="1" applyFont="1" applyAlignment="1">
      <alignment horizontal="left"/>
    </xf>
    <xf numFmtId="4" fontId="64" fillId="0" borderId="0" xfId="0" applyNumberFormat="1" applyFont="1" applyAlignment="1">
      <alignment horizontal="left"/>
    </xf>
    <xf numFmtId="0" fontId="5" fillId="0" borderId="0" xfId="0" applyFont="1" applyAlignment="1">
      <alignment horizontal="right" vertical="justify"/>
    </xf>
    <xf numFmtId="0" fontId="59" fillId="0" borderId="0" xfId="0" applyFont="1" applyAlignment="1">
      <alignment horizontal="right"/>
    </xf>
    <xf numFmtId="0" fontId="59" fillId="0" borderId="0" xfId="0" applyFont="1" applyFill="1" applyAlignment="1">
      <alignment wrapText="1"/>
    </xf>
    <xf numFmtId="0" fontId="59" fillId="0" borderId="0" xfId="0" applyFont="1" applyFill="1" applyAlignment="1">
      <alignment horizontal="right" vertical="top"/>
    </xf>
    <xf numFmtId="4" fontId="65" fillId="0" borderId="0" xfId="0" applyNumberFormat="1" applyFont="1" applyFill="1" applyBorder="1" applyAlignment="1">
      <alignment horizontal="center"/>
    </xf>
    <xf numFmtId="0" fontId="59" fillId="0" borderId="0" xfId="0" applyFont="1" applyFill="1" applyBorder="1" applyAlignment="1">
      <alignment/>
    </xf>
    <xf numFmtId="4" fontId="6" fillId="0" borderId="0" xfId="0" applyNumberFormat="1" applyFont="1" applyAlignment="1">
      <alignment horizontal="center" vertical="center"/>
    </xf>
    <xf numFmtId="4" fontId="3" fillId="0" borderId="11" xfId="0" applyNumberFormat="1" applyFont="1" applyBorder="1" applyAlignment="1">
      <alignment horizontal="center" vertical="center" wrapText="1"/>
    </xf>
    <xf numFmtId="4" fontId="3" fillId="0" borderId="11" xfId="0" applyNumberFormat="1" applyFont="1" applyBorder="1" applyAlignment="1">
      <alignment horizontal="center"/>
    </xf>
    <xf numFmtId="1" fontId="61" fillId="0" borderId="0" xfId="0" applyNumberFormat="1" applyFont="1" applyAlignment="1">
      <alignment horizontal="center" vertical="center"/>
    </xf>
    <xf numFmtId="4" fontId="61" fillId="0" borderId="0" xfId="0" applyNumberFormat="1" applyFont="1" applyAlignment="1">
      <alignment horizontal="center" vertical="center"/>
    </xf>
    <xf numFmtId="165" fontId="61" fillId="0" borderId="0" xfId="65" applyFont="1" applyBorder="1" applyAlignment="1">
      <alignment horizontal="center" vertical="center"/>
    </xf>
    <xf numFmtId="4" fontId="61" fillId="0" borderId="11" xfId="0" applyNumberFormat="1" applyFont="1" applyBorder="1" applyAlignment="1">
      <alignment horizontal="center" vertical="center"/>
    </xf>
    <xf numFmtId="4" fontId="3" fillId="0" borderId="11" xfId="0" applyNumberFormat="1" applyFont="1" applyBorder="1" applyAlignment="1">
      <alignment horizontal="center" vertical="center"/>
    </xf>
    <xf numFmtId="1" fontId="61" fillId="0" borderId="0" xfId="0" applyNumberFormat="1" applyFont="1" applyBorder="1" applyAlignment="1">
      <alignment horizontal="center" vertical="center"/>
    </xf>
    <xf numFmtId="2" fontId="61" fillId="0" borderId="0" xfId="0" applyNumberFormat="1" applyFont="1" applyAlignment="1">
      <alignment horizontal="center" vertical="center"/>
    </xf>
    <xf numFmtId="1" fontId="3" fillId="0" borderId="0" xfId="0" applyNumberFormat="1" applyFont="1" applyAlignment="1">
      <alignment horizontal="center" vertical="center"/>
    </xf>
    <xf numFmtId="2" fontId="3" fillId="0" borderId="0" xfId="0" applyNumberFormat="1" applyFont="1" applyAlignment="1">
      <alignment horizontal="center" vertical="center"/>
    </xf>
    <xf numFmtId="3" fontId="3" fillId="0" borderId="0" xfId="0" applyNumberFormat="1" applyFont="1" applyAlignment="1">
      <alignment horizontal="center" vertical="center"/>
    </xf>
    <xf numFmtId="1" fontId="61" fillId="0" borderId="10" xfId="0" applyNumberFormat="1" applyFont="1" applyBorder="1" applyAlignment="1">
      <alignment horizontal="center" vertical="center"/>
    </xf>
    <xf numFmtId="4" fontId="61"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1" fontId="6" fillId="0" borderId="0" xfId="0" applyNumberFormat="1" applyFont="1" applyAlignment="1">
      <alignment horizontal="center" vertical="center"/>
    </xf>
    <xf numFmtId="1" fontId="61" fillId="0" borderId="11" xfId="0" applyNumberFormat="1" applyFont="1" applyBorder="1" applyAlignment="1">
      <alignment horizontal="center" vertical="center"/>
    </xf>
    <xf numFmtId="4" fontId="61" fillId="0" borderId="11" xfId="0" applyNumberFormat="1" applyFont="1" applyFill="1" applyBorder="1" applyAlignment="1">
      <alignment horizontal="center" vertical="center"/>
    </xf>
    <xf numFmtId="1" fontId="61" fillId="0" borderId="0" xfId="0" applyNumberFormat="1" applyFont="1" applyFill="1" applyAlignment="1">
      <alignment horizontal="center" vertical="center"/>
    </xf>
    <xf numFmtId="2" fontId="61" fillId="0" borderId="0" xfId="0" applyNumberFormat="1" applyFont="1" applyFill="1" applyAlignment="1">
      <alignment horizontal="center" vertical="center"/>
    </xf>
    <xf numFmtId="4" fontId="61" fillId="0" borderId="0" xfId="0" applyNumberFormat="1" applyFont="1" applyFill="1" applyBorder="1" applyAlignment="1">
      <alignment horizontal="center" vertical="center"/>
    </xf>
    <xf numFmtId="1" fontId="3" fillId="0" borderId="0" xfId="0" applyNumberFormat="1" applyFont="1" applyAlignment="1">
      <alignment horizontal="center" vertical="center" wrapText="1"/>
    </xf>
    <xf numFmtId="4" fontId="3" fillId="0" borderId="0" xfId="0" applyNumberFormat="1" applyFont="1" applyAlignment="1">
      <alignment horizontal="center" vertical="center" wrapText="1"/>
    </xf>
    <xf numFmtId="4" fontId="3" fillId="0" borderId="0" xfId="0" applyNumberFormat="1" applyFont="1" applyBorder="1" applyAlignment="1">
      <alignment horizontal="center" vertical="center" wrapText="1"/>
    </xf>
    <xf numFmtId="1" fontId="6" fillId="0" borderId="0" xfId="0" applyNumberFormat="1" applyFont="1" applyAlignment="1">
      <alignment horizontal="center" vertical="center" wrapText="1"/>
    </xf>
    <xf numFmtId="4" fontId="6" fillId="0" borderId="0" xfId="0" applyNumberFormat="1" applyFont="1" applyBorder="1" applyAlignment="1">
      <alignment horizontal="center" vertical="center" wrapText="1"/>
    </xf>
    <xf numFmtId="0" fontId="6"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xf>
    <xf numFmtId="1" fontId="6" fillId="0" borderId="0" xfId="0" applyNumberFormat="1" applyFont="1" applyFill="1" applyAlignment="1">
      <alignment horizontal="center" vertical="center"/>
    </xf>
    <xf numFmtId="4" fontId="6" fillId="0" borderId="0" xfId="0" applyNumberFormat="1" applyFont="1" applyFill="1" applyAlignment="1">
      <alignment horizontal="center" vertical="center"/>
    </xf>
    <xf numFmtId="0" fontId="3" fillId="0" borderId="0" xfId="0" applyFont="1" applyAlignment="1">
      <alignment horizontal="center" vertical="center" wrapText="1"/>
    </xf>
    <xf numFmtId="2" fontId="3" fillId="0" borderId="11" xfId="0" applyNumberFormat="1" applyFont="1" applyFill="1" applyBorder="1" applyAlignment="1">
      <alignment horizontal="center" vertical="center" wrapText="1"/>
    </xf>
    <xf numFmtId="3" fontId="3" fillId="0" borderId="0" xfId="0" applyNumberFormat="1" applyFont="1" applyAlignment="1">
      <alignment horizontal="center" vertical="center" wrapText="1"/>
    </xf>
    <xf numFmtId="2" fontId="3" fillId="0" borderId="0" xfId="0" applyNumberFormat="1" applyFont="1" applyBorder="1" applyAlignment="1">
      <alignment horizontal="center" vertical="center" wrapText="1"/>
    </xf>
    <xf numFmtId="4" fontId="3" fillId="0" borderId="11" xfId="0" applyNumberFormat="1" applyFont="1" applyFill="1" applyBorder="1" applyAlignment="1">
      <alignment horizontal="center" vertical="center"/>
    </xf>
    <xf numFmtId="4" fontId="3" fillId="0" borderId="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0" borderId="11" xfId="0" applyNumberFormat="1" applyFont="1" applyBorder="1" applyAlignment="1">
      <alignment horizontal="center" vertical="center"/>
    </xf>
    <xf numFmtId="1" fontId="3" fillId="0" borderId="11" xfId="0" applyNumberFormat="1" applyFont="1" applyBorder="1" applyAlignment="1">
      <alignment horizontal="center" vertical="center" wrapText="1"/>
    </xf>
    <xf numFmtId="4" fontId="61" fillId="0" borderId="0" xfId="0" applyNumberFormat="1" applyFont="1" applyFill="1" applyAlignment="1">
      <alignment horizontal="center" vertical="center"/>
    </xf>
    <xf numFmtId="166" fontId="3" fillId="0" borderId="0" xfId="0" applyNumberFormat="1" applyFont="1" applyFill="1" applyAlignment="1">
      <alignment horizontal="center" vertical="center"/>
    </xf>
    <xf numFmtId="0" fontId="61" fillId="0" borderId="0" xfId="0" applyFont="1" applyFill="1" applyAlignment="1">
      <alignment horizontal="center" vertical="center"/>
    </xf>
    <xf numFmtId="2" fontId="3" fillId="0" borderId="0" xfId="0" applyNumberFormat="1" applyFont="1" applyFill="1" applyAlignment="1">
      <alignment horizontal="center" vertical="center"/>
    </xf>
    <xf numFmtId="0" fontId="61" fillId="0" borderId="0" xfId="0" applyFont="1" applyFill="1" applyBorder="1" applyAlignment="1">
      <alignment horizontal="center" vertical="center"/>
    </xf>
    <xf numFmtId="165" fontId="61" fillId="0" borderId="0" xfId="65" applyFont="1" applyFill="1" applyAlignment="1">
      <alignment horizontal="center" vertical="center"/>
    </xf>
    <xf numFmtId="165" fontId="3" fillId="0" borderId="0" xfId="65" applyFont="1" applyAlignment="1">
      <alignment horizontal="center" vertical="center"/>
    </xf>
    <xf numFmtId="165" fontId="3" fillId="0" borderId="0" xfId="65" applyFont="1" applyFill="1" applyAlignment="1">
      <alignment horizontal="center" vertical="center"/>
    </xf>
    <xf numFmtId="165" fontId="61" fillId="0" borderId="0" xfId="65" applyFont="1" applyAlignment="1">
      <alignment horizontal="center" vertical="center"/>
    </xf>
    <xf numFmtId="165" fontId="3" fillId="0" borderId="0" xfId="65" applyFont="1" applyFill="1" applyAlignment="1">
      <alignment horizontal="center" vertical="center" wrapText="1"/>
    </xf>
    <xf numFmtId="165" fontId="3" fillId="0" borderId="0" xfId="65" applyFont="1" applyAlignment="1">
      <alignment horizontal="center" vertical="center" wrapText="1"/>
    </xf>
    <xf numFmtId="165" fontId="3" fillId="0" borderId="0" xfId="65" applyFont="1" applyBorder="1" applyAlignment="1">
      <alignment horizontal="center"/>
    </xf>
    <xf numFmtId="165" fontId="3" fillId="0" borderId="0" xfId="65" applyFont="1" applyBorder="1" applyAlignment="1">
      <alignment horizontal="center" vertical="center"/>
    </xf>
    <xf numFmtId="165" fontId="3" fillId="0" borderId="0" xfId="65" applyFont="1" applyBorder="1" applyAlignment="1">
      <alignment horizontal="center" vertical="center" wrapText="1"/>
    </xf>
    <xf numFmtId="0" fontId="0" fillId="0" borderId="0" xfId="0" applyAlignment="1">
      <alignment/>
    </xf>
    <xf numFmtId="4" fontId="4" fillId="0" borderId="0" xfId="0" applyNumberFormat="1" applyFont="1" applyAlignment="1">
      <alignment horizontal="left" vertical="center"/>
    </xf>
    <xf numFmtId="4" fontId="4" fillId="0" borderId="0" xfId="0" applyNumberFormat="1" applyFont="1" applyBorder="1" applyAlignment="1">
      <alignment horizontal="center" vertical="center"/>
    </xf>
    <xf numFmtId="4" fontId="0" fillId="0" borderId="0" xfId="0" applyNumberFormat="1" applyAlignment="1">
      <alignment/>
    </xf>
    <xf numFmtId="0" fontId="0" fillId="0" borderId="11" xfId="0" applyBorder="1" applyAlignment="1">
      <alignment/>
    </xf>
    <xf numFmtId="4" fontId="57" fillId="0" borderId="0" xfId="0" applyNumberFormat="1" applyFont="1" applyAlignment="1">
      <alignment/>
    </xf>
    <xf numFmtId="49" fontId="5" fillId="0" borderId="0" xfId="0" applyNumberFormat="1" applyFont="1" applyFill="1" applyAlignment="1">
      <alignment horizontal="justify" vertical="justify"/>
    </xf>
    <xf numFmtId="0" fontId="5" fillId="0" borderId="0" xfId="0" applyFont="1" applyFill="1" applyAlignment="1">
      <alignment wrapText="1"/>
    </xf>
    <xf numFmtId="1" fontId="3" fillId="0" borderId="0" xfId="0" applyNumberFormat="1" applyFont="1" applyFill="1" applyAlignment="1">
      <alignment horizontal="center" vertical="center" wrapText="1"/>
    </xf>
    <xf numFmtId="0" fontId="3" fillId="0" borderId="0" xfId="0" applyFont="1" applyFill="1" applyAlignment="1">
      <alignment wrapText="1"/>
    </xf>
    <xf numFmtId="4" fontId="3" fillId="0" borderId="0" xfId="0" applyNumberFormat="1" applyFont="1" applyFill="1" applyBorder="1" applyAlignment="1">
      <alignment horizontal="center" vertical="center" wrapText="1"/>
    </xf>
    <xf numFmtId="4" fontId="3" fillId="0" borderId="0" xfId="0" applyNumberFormat="1" applyFont="1" applyFill="1" applyAlignment="1">
      <alignment wrapText="1"/>
    </xf>
    <xf numFmtId="4" fontId="3" fillId="0" borderId="0" xfId="0" applyNumberFormat="1" applyFont="1" applyFill="1" applyBorder="1" applyAlignment="1">
      <alignment horizontal="center" wrapText="1"/>
    </xf>
    <xf numFmtId="0" fontId="4" fillId="0" borderId="0" xfId="0" applyFont="1" applyFill="1" applyBorder="1" applyAlignment="1">
      <alignment horizontal="center" vertical="center" wrapText="1"/>
    </xf>
    <xf numFmtId="0" fontId="12" fillId="0" borderId="0" xfId="0" applyFont="1" applyFill="1" applyAlignment="1">
      <alignment/>
    </xf>
    <xf numFmtId="0" fontId="4" fillId="0" borderId="0" xfId="0" applyFont="1" applyBorder="1" applyAlignment="1">
      <alignment horizontal="left" vertical="center" wrapText="1"/>
    </xf>
    <xf numFmtId="0" fontId="4" fillId="0" borderId="0" xfId="0" applyFont="1" applyBorder="1" applyAlignment="1">
      <alignment horizontal="left" vertical="top" wrapText="1"/>
    </xf>
    <xf numFmtId="0" fontId="62" fillId="0" borderId="0" xfId="0" applyFont="1" applyAlignment="1">
      <alignment horizontal="left" vertical="top" wrapText="1"/>
    </xf>
    <xf numFmtId="0" fontId="4" fillId="0" borderId="0" xfId="0" applyFont="1" applyAlignment="1">
      <alignment horizontal="left" vertical="top" wrapText="1"/>
    </xf>
  </cellXfs>
  <cellStyles count="53">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omma [0] 2" xfId="34"/>
    <cellStyle name="Dobro" xfId="35"/>
    <cellStyle name="Hyperlink" xfId="36"/>
    <cellStyle name="Isticanje1" xfId="37"/>
    <cellStyle name="Isticanje2" xfId="38"/>
    <cellStyle name="Isticanje3" xfId="39"/>
    <cellStyle name="Isticanje4" xfId="40"/>
    <cellStyle name="Isticanje5" xfId="41"/>
    <cellStyle name="Isticanje6" xfId="42"/>
    <cellStyle name="Izlaz" xfId="43"/>
    <cellStyle name="Izračun" xfId="44"/>
    <cellStyle name="Loše" xfId="45"/>
    <cellStyle name="Naslov" xfId="46"/>
    <cellStyle name="Naslov 1" xfId="47"/>
    <cellStyle name="Naslov 2" xfId="48"/>
    <cellStyle name="Naslov 3" xfId="49"/>
    <cellStyle name="Naslov 4" xfId="50"/>
    <cellStyle name="Neutralno" xfId="51"/>
    <cellStyle name="Normal 2" xfId="52"/>
    <cellStyle name="Normal 3" xfId="53"/>
    <cellStyle name="Obično_Situacija Orehovec C3" xfId="54"/>
    <cellStyle name="Percent" xfId="55"/>
    <cellStyle name="Povezana ćelija" xfId="56"/>
    <cellStyle name="Followed Hyperlink" xfId="57"/>
    <cellStyle name="Provjera ćelije" xfId="58"/>
    <cellStyle name="Tekst objašnjenja" xfId="59"/>
    <cellStyle name="Tekst upozorenja" xfId="60"/>
    <cellStyle name="Ukupni zbroj" xfId="61"/>
    <cellStyle name="Unos" xfId="62"/>
    <cellStyle name="Currency" xfId="63"/>
    <cellStyle name="Currency [0]" xfId="64"/>
    <cellStyle name="Comma" xfId="65"/>
    <cellStyle name="Comma [0]"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28575</xdr:rowOff>
    </xdr:from>
    <xdr:to>
      <xdr:col>6</xdr:col>
      <xdr:colOff>0</xdr:colOff>
      <xdr:row>3</xdr:row>
      <xdr:rowOff>0</xdr:rowOff>
    </xdr:to>
    <xdr:pic>
      <xdr:nvPicPr>
        <xdr:cNvPr id="1" name="Picture 2"/>
        <xdr:cNvPicPr preferRelativeResize="1">
          <a:picLocks noChangeAspect="1"/>
        </xdr:cNvPicPr>
      </xdr:nvPicPr>
      <xdr:blipFill>
        <a:blip r:embed="rId1"/>
        <a:stretch>
          <a:fillRect/>
        </a:stretch>
      </xdr:blipFill>
      <xdr:spPr>
        <a:xfrm>
          <a:off x="6419850" y="28575"/>
          <a:ext cx="0" cy="542925"/>
        </a:xfrm>
        <a:prstGeom prst="rect">
          <a:avLst/>
        </a:prstGeom>
        <a:solidFill>
          <a:srgbClr val="FFFFFF"/>
        </a:solidFill>
        <a:ln w="3175" cmpd="sng">
          <a:noFill/>
        </a:ln>
      </xdr:spPr>
    </xdr:pic>
    <xdr:clientData/>
  </xdr:twoCellAnchor>
  <xdr:twoCellAnchor>
    <xdr:from>
      <xdr:col>8</xdr:col>
      <xdr:colOff>0</xdr:colOff>
      <xdr:row>0</xdr:row>
      <xdr:rowOff>28575</xdr:rowOff>
    </xdr:from>
    <xdr:to>
      <xdr:col>8</xdr:col>
      <xdr:colOff>0</xdr:colOff>
      <xdr:row>3</xdr:row>
      <xdr:rowOff>0</xdr:rowOff>
    </xdr:to>
    <xdr:pic>
      <xdr:nvPicPr>
        <xdr:cNvPr id="2" name="Picture 3"/>
        <xdr:cNvPicPr preferRelativeResize="1">
          <a:picLocks noChangeAspect="1"/>
        </xdr:cNvPicPr>
      </xdr:nvPicPr>
      <xdr:blipFill>
        <a:blip r:embed="rId1"/>
        <a:stretch>
          <a:fillRect/>
        </a:stretch>
      </xdr:blipFill>
      <xdr:spPr>
        <a:xfrm>
          <a:off x="7581900" y="28575"/>
          <a:ext cx="0" cy="542925"/>
        </a:xfrm>
        <a:prstGeom prst="rect">
          <a:avLst/>
        </a:prstGeom>
        <a:solidFill>
          <a:srgbClr val="FFFFFF"/>
        </a:solidFill>
        <a:ln w="3175" cmpd="sng">
          <a:noFill/>
        </a:ln>
      </xdr:spPr>
    </xdr:pic>
    <xdr:clientData/>
  </xdr:twoCellAnchor>
  <xdr:twoCellAnchor>
    <xdr:from>
      <xdr:col>6</xdr:col>
      <xdr:colOff>0</xdr:colOff>
      <xdr:row>0</xdr:row>
      <xdr:rowOff>28575</xdr:rowOff>
    </xdr:from>
    <xdr:to>
      <xdr:col>6</xdr:col>
      <xdr:colOff>0</xdr:colOff>
      <xdr:row>3</xdr:row>
      <xdr:rowOff>0</xdr:rowOff>
    </xdr:to>
    <xdr:pic>
      <xdr:nvPicPr>
        <xdr:cNvPr id="3" name="Picture 4"/>
        <xdr:cNvPicPr preferRelativeResize="1">
          <a:picLocks noChangeAspect="1"/>
        </xdr:cNvPicPr>
      </xdr:nvPicPr>
      <xdr:blipFill>
        <a:blip r:embed="rId1"/>
        <a:stretch>
          <a:fillRect/>
        </a:stretch>
      </xdr:blipFill>
      <xdr:spPr>
        <a:xfrm>
          <a:off x="6419850" y="28575"/>
          <a:ext cx="0" cy="542925"/>
        </a:xfrm>
        <a:prstGeom prst="rect">
          <a:avLst/>
        </a:prstGeom>
        <a:solidFill>
          <a:srgbClr val="FFFFFF"/>
        </a:solidFill>
        <a:ln w="3175" cmpd="sng">
          <a:noFill/>
        </a:ln>
      </xdr:spPr>
    </xdr:pic>
    <xdr:clientData/>
  </xdr:twoCellAnchor>
  <xdr:twoCellAnchor>
    <xdr:from>
      <xdr:col>10</xdr:col>
      <xdr:colOff>0</xdr:colOff>
      <xdr:row>0</xdr:row>
      <xdr:rowOff>28575</xdr:rowOff>
    </xdr:from>
    <xdr:to>
      <xdr:col>10</xdr:col>
      <xdr:colOff>0</xdr:colOff>
      <xdr:row>3</xdr:row>
      <xdr:rowOff>0</xdr:rowOff>
    </xdr:to>
    <xdr:pic>
      <xdr:nvPicPr>
        <xdr:cNvPr id="4" name="Picture 5"/>
        <xdr:cNvPicPr preferRelativeResize="1">
          <a:picLocks noChangeAspect="1"/>
        </xdr:cNvPicPr>
      </xdr:nvPicPr>
      <xdr:blipFill>
        <a:blip r:embed="rId1"/>
        <a:stretch>
          <a:fillRect/>
        </a:stretch>
      </xdr:blipFill>
      <xdr:spPr>
        <a:xfrm>
          <a:off x="8772525" y="28575"/>
          <a:ext cx="0" cy="542925"/>
        </a:xfrm>
        <a:prstGeom prst="rect">
          <a:avLst/>
        </a:prstGeom>
        <a:solidFill>
          <a:srgbClr val="FFFFFF"/>
        </a:solidFill>
        <a:ln w="3175" cmpd="sng">
          <a:noFill/>
        </a:ln>
      </xdr:spPr>
    </xdr:pic>
    <xdr:clientData/>
  </xdr:twoCellAnchor>
  <xdr:twoCellAnchor>
    <xdr:from>
      <xdr:col>10</xdr:col>
      <xdr:colOff>0</xdr:colOff>
      <xdr:row>0</xdr:row>
      <xdr:rowOff>28575</xdr:rowOff>
    </xdr:from>
    <xdr:to>
      <xdr:col>10</xdr:col>
      <xdr:colOff>0</xdr:colOff>
      <xdr:row>3</xdr:row>
      <xdr:rowOff>0</xdr:rowOff>
    </xdr:to>
    <xdr:pic>
      <xdr:nvPicPr>
        <xdr:cNvPr id="5" name="Picture 6"/>
        <xdr:cNvPicPr preferRelativeResize="1">
          <a:picLocks noChangeAspect="1"/>
        </xdr:cNvPicPr>
      </xdr:nvPicPr>
      <xdr:blipFill>
        <a:blip r:embed="rId1"/>
        <a:stretch>
          <a:fillRect/>
        </a:stretch>
      </xdr:blipFill>
      <xdr:spPr>
        <a:xfrm>
          <a:off x="8772525" y="28575"/>
          <a:ext cx="0" cy="542925"/>
        </a:xfrm>
        <a:prstGeom prst="rect">
          <a:avLst/>
        </a:prstGeom>
        <a:solidFill>
          <a:srgbClr val="FFFFFF"/>
        </a:solidFill>
        <a:ln w="317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28575</xdr:rowOff>
    </xdr:from>
    <xdr:to>
      <xdr:col>6</xdr:col>
      <xdr:colOff>0</xdr:colOff>
      <xdr:row>3</xdr:row>
      <xdr:rowOff>0</xdr:rowOff>
    </xdr:to>
    <xdr:pic>
      <xdr:nvPicPr>
        <xdr:cNvPr id="1" name="Picture 2"/>
        <xdr:cNvPicPr preferRelativeResize="1">
          <a:picLocks noChangeAspect="1"/>
        </xdr:cNvPicPr>
      </xdr:nvPicPr>
      <xdr:blipFill>
        <a:blip r:embed="rId1"/>
        <a:stretch>
          <a:fillRect/>
        </a:stretch>
      </xdr:blipFill>
      <xdr:spPr>
        <a:xfrm>
          <a:off x="6419850" y="28575"/>
          <a:ext cx="0" cy="542925"/>
        </a:xfrm>
        <a:prstGeom prst="rect">
          <a:avLst/>
        </a:prstGeom>
        <a:solidFill>
          <a:srgbClr val="FFFFFF"/>
        </a:solidFill>
        <a:ln w="3175" cmpd="sng">
          <a:noFill/>
        </a:ln>
      </xdr:spPr>
    </xdr:pic>
    <xdr:clientData/>
  </xdr:twoCellAnchor>
  <xdr:twoCellAnchor>
    <xdr:from>
      <xdr:col>8</xdr:col>
      <xdr:colOff>0</xdr:colOff>
      <xdr:row>0</xdr:row>
      <xdr:rowOff>28575</xdr:rowOff>
    </xdr:from>
    <xdr:to>
      <xdr:col>8</xdr:col>
      <xdr:colOff>0</xdr:colOff>
      <xdr:row>3</xdr:row>
      <xdr:rowOff>0</xdr:rowOff>
    </xdr:to>
    <xdr:pic>
      <xdr:nvPicPr>
        <xdr:cNvPr id="2" name="Picture 3"/>
        <xdr:cNvPicPr preferRelativeResize="1">
          <a:picLocks noChangeAspect="1"/>
        </xdr:cNvPicPr>
      </xdr:nvPicPr>
      <xdr:blipFill>
        <a:blip r:embed="rId1"/>
        <a:stretch>
          <a:fillRect/>
        </a:stretch>
      </xdr:blipFill>
      <xdr:spPr>
        <a:xfrm>
          <a:off x="7581900" y="28575"/>
          <a:ext cx="0" cy="542925"/>
        </a:xfrm>
        <a:prstGeom prst="rect">
          <a:avLst/>
        </a:prstGeom>
        <a:solidFill>
          <a:srgbClr val="FFFFFF"/>
        </a:solidFill>
        <a:ln w="3175" cmpd="sng">
          <a:noFill/>
        </a:ln>
      </xdr:spPr>
    </xdr:pic>
    <xdr:clientData/>
  </xdr:twoCellAnchor>
  <xdr:twoCellAnchor>
    <xdr:from>
      <xdr:col>6</xdr:col>
      <xdr:colOff>0</xdr:colOff>
      <xdr:row>0</xdr:row>
      <xdr:rowOff>28575</xdr:rowOff>
    </xdr:from>
    <xdr:to>
      <xdr:col>6</xdr:col>
      <xdr:colOff>0</xdr:colOff>
      <xdr:row>3</xdr:row>
      <xdr:rowOff>0</xdr:rowOff>
    </xdr:to>
    <xdr:pic>
      <xdr:nvPicPr>
        <xdr:cNvPr id="3" name="Picture 4"/>
        <xdr:cNvPicPr preferRelativeResize="1">
          <a:picLocks noChangeAspect="1"/>
        </xdr:cNvPicPr>
      </xdr:nvPicPr>
      <xdr:blipFill>
        <a:blip r:embed="rId1"/>
        <a:stretch>
          <a:fillRect/>
        </a:stretch>
      </xdr:blipFill>
      <xdr:spPr>
        <a:xfrm>
          <a:off x="6419850" y="28575"/>
          <a:ext cx="0" cy="542925"/>
        </a:xfrm>
        <a:prstGeom prst="rect">
          <a:avLst/>
        </a:prstGeom>
        <a:solidFill>
          <a:srgbClr val="FFFFFF"/>
        </a:solidFill>
        <a:ln w="317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28575</xdr:rowOff>
    </xdr:from>
    <xdr:to>
      <xdr:col>6</xdr:col>
      <xdr:colOff>0</xdr:colOff>
      <xdr:row>3</xdr:row>
      <xdr:rowOff>0</xdr:rowOff>
    </xdr:to>
    <xdr:pic>
      <xdr:nvPicPr>
        <xdr:cNvPr id="1" name="Picture 2"/>
        <xdr:cNvPicPr preferRelativeResize="1">
          <a:picLocks noChangeAspect="1"/>
        </xdr:cNvPicPr>
      </xdr:nvPicPr>
      <xdr:blipFill>
        <a:blip r:embed="rId1"/>
        <a:stretch>
          <a:fillRect/>
        </a:stretch>
      </xdr:blipFill>
      <xdr:spPr>
        <a:xfrm>
          <a:off x="6419850" y="28575"/>
          <a:ext cx="0" cy="542925"/>
        </a:xfrm>
        <a:prstGeom prst="rect">
          <a:avLst/>
        </a:prstGeom>
        <a:solidFill>
          <a:srgbClr val="FFFFFF"/>
        </a:solidFill>
        <a:ln w="3175" cmpd="sng">
          <a:noFill/>
        </a:ln>
      </xdr:spPr>
    </xdr:pic>
    <xdr:clientData/>
  </xdr:twoCellAnchor>
  <xdr:twoCellAnchor>
    <xdr:from>
      <xdr:col>8</xdr:col>
      <xdr:colOff>0</xdr:colOff>
      <xdr:row>0</xdr:row>
      <xdr:rowOff>28575</xdr:rowOff>
    </xdr:from>
    <xdr:to>
      <xdr:col>8</xdr:col>
      <xdr:colOff>0</xdr:colOff>
      <xdr:row>3</xdr:row>
      <xdr:rowOff>0</xdr:rowOff>
    </xdr:to>
    <xdr:pic>
      <xdr:nvPicPr>
        <xdr:cNvPr id="2" name="Picture 3"/>
        <xdr:cNvPicPr preferRelativeResize="1">
          <a:picLocks noChangeAspect="1"/>
        </xdr:cNvPicPr>
      </xdr:nvPicPr>
      <xdr:blipFill>
        <a:blip r:embed="rId1"/>
        <a:stretch>
          <a:fillRect/>
        </a:stretch>
      </xdr:blipFill>
      <xdr:spPr>
        <a:xfrm>
          <a:off x="7581900" y="28575"/>
          <a:ext cx="0" cy="542925"/>
        </a:xfrm>
        <a:prstGeom prst="rect">
          <a:avLst/>
        </a:prstGeom>
        <a:solidFill>
          <a:srgbClr val="FFFFFF"/>
        </a:solidFill>
        <a:ln w="3175" cmpd="sng">
          <a:noFill/>
        </a:ln>
      </xdr:spPr>
    </xdr:pic>
    <xdr:clientData/>
  </xdr:twoCellAnchor>
  <xdr:twoCellAnchor>
    <xdr:from>
      <xdr:col>6</xdr:col>
      <xdr:colOff>0</xdr:colOff>
      <xdr:row>0</xdr:row>
      <xdr:rowOff>28575</xdr:rowOff>
    </xdr:from>
    <xdr:to>
      <xdr:col>6</xdr:col>
      <xdr:colOff>0</xdr:colOff>
      <xdr:row>3</xdr:row>
      <xdr:rowOff>0</xdr:rowOff>
    </xdr:to>
    <xdr:pic>
      <xdr:nvPicPr>
        <xdr:cNvPr id="3" name="Picture 4"/>
        <xdr:cNvPicPr preferRelativeResize="1">
          <a:picLocks noChangeAspect="1"/>
        </xdr:cNvPicPr>
      </xdr:nvPicPr>
      <xdr:blipFill>
        <a:blip r:embed="rId1"/>
        <a:stretch>
          <a:fillRect/>
        </a:stretch>
      </xdr:blipFill>
      <xdr:spPr>
        <a:xfrm>
          <a:off x="6419850" y="28575"/>
          <a:ext cx="0" cy="542925"/>
        </a:xfrm>
        <a:prstGeom prst="rect">
          <a:avLst/>
        </a:prstGeom>
        <a:solidFill>
          <a:srgbClr val="FFFFFF"/>
        </a:solidFill>
        <a:ln w="317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711"/>
  <sheetViews>
    <sheetView tabSelected="1" zoomScalePageLayoutView="0" workbookViewId="0" topLeftCell="A1">
      <selection activeCell="P5" sqref="P5"/>
    </sheetView>
  </sheetViews>
  <sheetFormatPr defaultColWidth="9.140625" defaultRowHeight="15"/>
  <cols>
    <col min="1" max="1" width="5.7109375" style="2" customWidth="1"/>
    <col min="2" max="2" width="60.7109375" style="146" customWidth="1"/>
    <col min="3" max="3" width="1.7109375" style="49" customWidth="1"/>
    <col min="4" max="4" width="10.7109375" style="140" customWidth="1"/>
    <col min="5" max="5" width="1.7109375" style="61" customWidth="1"/>
    <col min="6" max="6" width="15.7109375" style="117" customWidth="1"/>
    <col min="7" max="7" width="1.7109375" style="63" customWidth="1"/>
    <col min="8" max="8" width="15.7109375" style="135" customWidth="1"/>
    <col min="9" max="9" width="7.57421875" style="49" customWidth="1"/>
    <col min="10" max="10" width="10.28125" style="62" customWidth="1"/>
    <col min="11" max="11" width="0.85546875" style="63" customWidth="1"/>
    <col min="12" max="12" width="9.140625" style="305" customWidth="1"/>
  </cols>
  <sheetData>
    <row r="1" spans="2:11" ht="15">
      <c r="B1" s="154"/>
      <c r="C1" s="48"/>
      <c r="D1" s="136"/>
      <c r="E1" s="59"/>
      <c r="F1" s="118"/>
      <c r="G1" s="71"/>
      <c r="H1" s="133"/>
      <c r="J1" s="68"/>
      <c r="K1" s="71"/>
    </row>
    <row r="2" spans="1:11" ht="15">
      <c r="A2" s="15"/>
      <c r="B2" s="154"/>
      <c r="C2" s="48"/>
      <c r="D2" s="136"/>
      <c r="E2" s="59"/>
      <c r="F2" s="118"/>
      <c r="G2" s="71"/>
      <c r="H2" s="133"/>
      <c r="J2" s="68"/>
      <c r="K2" s="71"/>
    </row>
    <row r="3" spans="1:11" ht="15">
      <c r="A3" s="56"/>
      <c r="B3" s="320" t="s">
        <v>4</v>
      </c>
      <c r="C3" s="320"/>
      <c r="D3" s="320"/>
      <c r="E3" s="320"/>
      <c r="F3" s="320"/>
      <c r="G3" s="320"/>
      <c r="H3" s="320"/>
      <c r="I3" s="51"/>
      <c r="J3" s="95"/>
      <c r="K3" s="96"/>
    </row>
    <row r="4" spans="1:11" ht="15">
      <c r="A4" s="56"/>
      <c r="B4" s="155"/>
      <c r="C4" s="50"/>
      <c r="D4" s="137"/>
      <c r="E4" s="60"/>
      <c r="F4" s="118"/>
      <c r="G4" s="96"/>
      <c r="H4" s="133"/>
      <c r="I4" s="51"/>
      <c r="J4" s="95"/>
      <c r="K4" s="96"/>
    </row>
    <row r="5" spans="2:8" ht="15">
      <c r="B5" s="320"/>
      <c r="C5" s="320"/>
      <c r="D5" s="320"/>
      <c r="E5" s="320"/>
      <c r="F5" s="320"/>
      <c r="G5" s="320"/>
      <c r="H5" s="320"/>
    </row>
    <row r="6" spans="2:8" ht="15">
      <c r="B6" s="156"/>
      <c r="C6" s="109"/>
      <c r="D6" s="17"/>
      <c r="E6" s="109"/>
      <c r="F6" s="17"/>
      <c r="G6" s="109"/>
      <c r="H6" s="17"/>
    </row>
    <row r="7" spans="2:8" ht="15">
      <c r="B7" s="36" t="s">
        <v>338</v>
      </c>
      <c r="D7" s="138" t="s">
        <v>145</v>
      </c>
      <c r="E7" s="65" t="s">
        <v>145</v>
      </c>
      <c r="F7" s="134"/>
      <c r="G7" s="66"/>
      <c r="H7" s="123"/>
    </row>
    <row r="8" spans="2:8" ht="15">
      <c r="B8" s="36"/>
      <c r="D8" s="138"/>
      <c r="E8" s="65"/>
      <c r="F8" s="145" t="s">
        <v>182</v>
      </c>
      <c r="G8" s="66"/>
      <c r="H8" s="306">
        <v>54</v>
      </c>
    </row>
    <row r="9" spans="2:8" ht="15">
      <c r="B9" s="36" t="s">
        <v>341</v>
      </c>
      <c r="D9" s="138"/>
      <c r="E9" s="65"/>
      <c r="F9" s="134"/>
      <c r="G9" s="66"/>
      <c r="H9" s="123"/>
    </row>
    <row r="10" spans="2:8" ht="15">
      <c r="B10" s="36"/>
      <c r="D10" s="138"/>
      <c r="E10" s="65"/>
      <c r="F10" s="134"/>
      <c r="G10" s="66"/>
      <c r="H10" s="123"/>
    </row>
    <row r="11" spans="1:11" ht="15">
      <c r="A11" s="57"/>
      <c r="B11" s="36" t="s">
        <v>342</v>
      </c>
      <c r="C11" s="4"/>
      <c r="D11" s="5"/>
      <c r="E11" s="41"/>
      <c r="F11" s="5"/>
      <c r="G11" s="41"/>
      <c r="H11" s="5"/>
      <c r="I11" s="4"/>
      <c r="J11" s="79"/>
      <c r="K11" s="66"/>
    </row>
    <row r="12" spans="1:11" ht="15">
      <c r="A12" s="57"/>
      <c r="B12" s="36"/>
      <c r="C12" s="4"/>
      <c r="D12" s="5"/>
      <c r="E12" s="41"/>
      <c r="F12" s="5"/>
      <c r="G12" s="41"/>
      <c r="H12" s="5"/>
      <c r="I12" s="4"/>
      <c r="J12" s="79"/>
      <c r="K12" s="66"/>
    </row>
    <row r="13" spans="1:11" ht="15">
      <c r="A13" s="57"/>
      <c r="B13" s="157" t="s">
        <v>100</v>
      </c>
      <c r="C13" s="4"/>
      <c r="D13" s="5"/>
      <c r="E13" s="41"/>
      <c r="F13" s="5"/>
      <c r="G13" s="41"/>
      <c r="H13" s="5"/>
      <c r="I13" s="4"/>
      <c r="J13" s="79"/>
      <c r="K13" s="66"/>
    </row>
    <row r="14" spans="1:11" ht="15">
      <c r="A14" s="57"/>
      <c r="B14" s="36"/>
      <c r="C14" s="4"/>
      <c r="D14" s="5"/>
      <c r="E14" s="41"/>
      <c r="F14" s="5"/>
      <c r="G14" s="41"/>
      <c r="H14" s="5"/>
      <c r="I14" s="4"/>
      <c r="J14" s="79"/>
      <c r="K14" s="66"/>
    </row>
    <row r="15" spans="1:11" ht="57">
      <c r="A15" s="57"/>
      <c r="B15" s="24" t="s">
        <v>101</v>
      </c>
      <c r="C15" s="4"/>
      <c r="D15" s="5"/>
      <c r="E15" s="41"/>
      <c r="F15" s="5"/>
      <c r="G15" s="41"/>
      <c r="H15" s="5"/>
      <c r="I15" s="4"/>
      <c r="J15" s="79"/>
      <c r="K15" s="66"/>
    </row>
    <row r="16" spans="1:11" ht="15">
      <c r="A16" s="57"/>
      <c r="B16" s="36"/>
      <c r="C16" s="4"/>
      <c r="D16" s="5"/>
      <c r="E16" s="41"/>
      <c r="F16" s="5"/>
      <c r="G16" s="41"/>
      <c r="H16" s="5"/>
      <c r="I16" s="4"/>
      <c r="J16" s="79"/>
      <c r="K16" s="66"/>
    </row>
    <row r="17" spans="1:11" ht="85.5">
      <c r="A17" s="57"/>
      <c r="B17" s="24" t="s">
        <v>102</v>
      </c>
      <c r="C17" s="4"/>
      <c r="D17" s="5"/>
      <c r="E17" s="41"/>
      <c r="F17" s="5"/>
      <c r="G17" s="41"/>
      <c r="H17" s="5"/>
      <c r="I17" s="4"/>
      <c r="J17" s="79"/>
      <c r="K17" s="66"/>
    </row>
    <row r="18" spans="1:11" ht="15">
      <c r="A18" s="57"/>
      <c r="B18" s="36"/>
      <c r="C18" s="4"/>
      <c r="D18" s="5"/>
      <c r="E18" s="41"/>
      <c r="F18" s="5"/>
      <c r="G18" s="41"/>
      <c r="H18" s="5"/>
      <c r="I18" s="4"/>
      <c r="J18" s="79"/>
      <c r="K18" s="66"/>
    </row>
    <row r="19" spans="1:11" ht="42.75">
      <c r="A19" s="57"/>
      <c r="B19" s="24" t="s">
        <v>103</v>
      </c>
      <c r="C19" s="4"/>
      <c r="D19" s="5"/>
      <c r="E19" s="41"/>
      <c r="F19" s="5"/>
      <c r="G19" s="41"/>
      <c r="H19" s="5"/>
      <c r="I19" s="4"/>
      <c r="J19" s="79"/>
      <c r="K19" s="66"/>
    </row>
    <row r="20" spans="1:11" ht="15">
      <c r="A20" s="57"/>
      <c r="B20" s="36"/>
      <c r="C20" s="4"/>
      <c r="D20" s="5"/>
      <c r="E20" s="41"/>
      <c r="F20" s="5"/>
      <c r="G20" s="41"/>
      <c r="H20" s="5"/>
      <c r="I20" s="4"/>
      <c r="J20" s="79"/>
      <c r="K20" s="66"/>
    </row>
    <row r="21" spans="1:11" ht="57">
      <c r="A21" s="57"/>
      <c r="B21" s="24" t="s">
        <v>104</v>
      </c>
      <c r="C21" s="4"/>
      <c r="D21" s="5"/>
      <c r="E21" s="41"/>
      <c r="F21" s="5"/>
      <c r="G21" s="41"/>
      <c r="H21" s="5"/>
      <c r="I21" s="4"/>
      <c r="J21" s="79"/>
      <c r="K21" s="66"/>
    </row>
    <row r="22" spans="1:11" ht="15">
      <c r="A22" s="57"/>
      <c r="B22" s="36"/>
      <c r="C22" s="4"/>
      <c r="D22" s="5"/>
      <c r="E22" s="41"/>
      <c r="F22" s="5"/>
      <c r="G22" s="41"/>
      <c r="H22" s="5"/>
      <c r="I22" s="4"/>
      <c r="J22" s="79"/>
      <c r="K22" s="66"/>
    </row>
    <row r="23" spans="1:11" ht="57">
      <c r="A23" s="57"/>
      <c r="B23" s="24" t="s">
        <v>105</v>
      </c>
      <c r="C23" s="4"/>
      <c r="D23" s="5"/>
      <c r="E23" s="41"/>
      <c r="F23" s="5"/>
      <c r="G23" s="41"/>
      <c r="H23" s="5"/>
      <c r="I23" s="4"/>
      <c r="J23" s="79"/>
      <c r="K23" s="66"/>
    </row>
    <row r="24" spans="1:11" ht="15">
      <c r="A24" s="57"/>
      <c r="B24" s="36"/>
      <c r="C24" s="4"/>
      <c r="D24" s="5"/>
      <c r="E24" s="41"/>
      <c r="F24" s="5"/>
      <c r="G24" s="41"/>
      <c r="H24" s="5"/>
      <c r="I24" s="4"/>
      <c r="J24" s="79"/>
      <c r="K24" s="66"/>
    </row>
    <row r="25" spans="1:11" ht="42.75">
      <c r="A25" s="57"/>
      <c r="B25" s="24" t="s">
        <v>106</v>
      </c>
      <c r="C25" s="4"/>
      <c r="D25" s="5"/>
      <c r="E25" s="41"/>
      <c r="F25" s="5"/>
      <c r="G25" s="41"/>
      <c r="H25" s="5"/>
      <c r="I25" s="4"/>
      <c r="J25" s="79"/>
      <c r="K25" s="66"/>
    </row>
    <row r="26" spans="1:11" ht="15">
      <c r="A26" s="57"/>
      <c r="B26" s="36"/>
      <c r="C26" s="4"/>
      <c r="D26" s="5"/>
      <c r="E26" s="41"/>
      <c r="F26" s="5"/>
      <c r="G26" s="41"/>
      <c r="H26" s="5"/>
      <c r="I26" s="4"/>
      <c r="J26" s="79"/>
      <c r="K26" s="66"/>
    </row>
    <row r="27" spans="1:11" ht="142.5">
      <c r="A27" s="57"/>
      <c r="B27" s="24" t="s">
        <v>107</v>
      </c>
      <c r="C27" s="4"/>
      <c r="D27" s="5"/>
      <c r="E27" s="41"/>
      <c r="F27" s="5"/>
      <c r="G27" s="41"/>
      <c r="H27" s="5"/>
      <c r="I27" s="4"/>
      <c r="J27" s="79"/>
      <c r="K27" s="66"/>
    </row>
    <row r="28" spans="1:11" ht="15">
      <c r="A28" s="57"/>
      <c r="B28" s="36"/>
      <c r="C28" s="4"/>
      <c r="D28" s="5"/>
      <c r="E28" s="41"/>
      <c r="F28" s="5"/>
      <c r="G28" s="41"/>
      <c r="H28" s="5"/>
      <c r="I28" s="4"/>
      <c r="J28" s="79"/>
      <c r="K28" s="66"/>
    </row>
    <row r="29" spans="1:11" ht="28.5">
      <c r="A29" s="57"/>
      <c r="B29" s="24" t="s">
        <v>108</v>
      </c>
      <c r="C29" s="4"/>
      <c r="D29" s="5"/>
      <c r="E29" s="41"/>
      <c r="F29" s="5"/>
      <c r="G29" s="41"/>
      <c r="H29" s="5"/>
      <c r="I29" s="4"/>
      <c r="J29" s="79"/>
      <c r="K29" s="66"/>
    </row>
    <row r="30" spans="1:11" ht="15">
      <c r="A30" s="57"/>
      <c r="B30" s="36"/>
      <c r="C30" s="4"/>
      <c r="D30" s="5"/>
      <c r="E30" s="41"/>
      <c r="F30" s="5"/>
      <c r="G30" s="41"/>
      <c r="H30" s="5"/>
      <c r="I30" s="4"/>
      <c r="J30" s="79"/>
      <c r="K30" s="66"/>
    </row>
    <row r="31" spans="1:11" ht="99.75">
      <c r="A31" s="57"/>
      <c r="B31" s="24" t="s">
        <v>109</v>
      </c>
      <c r="C31" s="4"/>
      <c r="D31" s="5"/>
      <c r="E31" s="41"/>
      <c r="F31" s="5"/>
      <c r="G31" s="41"/>
      <c r="H31" s="5"/>
      <c r="I31" s="4"/>
      <c r="J31" s="79"/>
      <c r="K31" s="66"/>
    </row>
    <row r="32" spans="1:11" ht="15">
      <c r="A32" s="57"/>
      <c r="B32" s="36"/>
      <c r="C32" s="4"/>
      <c r="D32" s="5"/>
      <c r="E32" s="41"/>
      <c r="F32" s="5"/>
      <c r="G32" s="41"/>
      <c r="H32" s="5"/>
      <c r="I32" s="4"/>
      <c r="J32" s="79"/>
      <c r="K32" s="66"/>
    </row>
    <row r="33" spans="1:11" ht="114">
      <c r="A33" s="57"/>
      <c r="B33" s="24" t="s">
        <v>110</v>
      </c>
      <c r="C33" s="4"/>
      <c r="D33" s="5"/>
      <c r="E33" s="41"/>
      <c r="F33" s="5"/>
      <c r="G33" s="41"/>
      <c r="H33" s="5"/>
      <c r="I33" s="4"/>
      <c r="J33" s="79"/>
      <c r="K33" s="66"/>
    </row>
    <row r="34" spans="1:11" ht="15">
      <c r="A34" s="57"/>
      <c r="B34" s="36"/>
      <c r="C34" s="4"/>
      <c r="D34" s="5"/>
      <c r="E34" s="41"/>
      <c r="F34" s="5"/>
      <c r="G34" s="41"/>
      <c r="H34" s="5"/>
      <c r="I34" s="4"/>
      <c r="J34" s="79"/>
      <c r="K34" s="66"/>
    </row>
    <row r="35" spans="1:11" ht="42.75">
      <c r="A35" s="57"/>
      <c r="B35" s="24" t="s">
        <v>111</v>
      </c>
      <c r="C35" s="4"/>
      <c r="D35" s="5"/>
      <c r="E35" s="41"/>
      <c r="F35" s="5"/>
      <c r="G35" s="41"/>
      <c r="H35" s="5"/>
      <c r="I35" s="4"/>
      <c r="J35" s="79"/>
      <c r="K35" s="66"/>
    </row>
    <row r="36" spans="1:11" ht="15">
      <c r="A36" s="57"/>
      <c r="B36" s="36"/>
      <c r="C36" s="4"/>
      <c r="D36" s="5"/>
      <c r="E36" s="41"/>
      <c r="F36" s="5"/>
      <c r="G36" s="41"/>
      <c r="H36" s="5"/>
      <c r="I36" s="4"/>
      <c r="J36" s="79"/>
      <c r="K36" s="66"/>
    </row>
    <row r="37" spans="1:11" ht="42.75">
      <c r="A37" s="57"/>
      <c r="B37" s="24" t="s">
        <v>112</v>
      </c>
      <c r="C37" s="4"/>
      <c r="D37" s="5"/>
      <c r="E37" s="41"/>
      <c r="F37" s="5"/>
      <c r="G37" s="41"/>
      <c r="H37" s="5"/>
      <c r="I37" s="4"/>
      <c r="J37" s="79"/>
      <c r="K37" s="66"/>
    </row>
    <row r="38" spans="1:11" ht="15">
      <c r="A38" s="57"/>
      <c r="B38" s="36"/>
      <c r="C38" s="4"/>
      <c r="D38" s="5"/>
      <c r="E38" s="41"/>
      <c r="F38" s="5"/>
      <c r="G38" s="41"/>
      <c r="H38" s="5"/>
      <c r="I38" s="4"/>
      <c r="J38" s="79"/>
      <c r="K38" s="66"/>
    </row>
    <row r="39" spans="1:11" ht="57">
      <c r="A39" s="57"/>
      <c r="B39" s="24" t="s">
        <v>113</v>
      </c>
      <c r="C39" s="4"/>
      <c r="D39" s="5"/>
      <c r="E39" s="41"/>
      <c r="F39" s="5"/>
      <c r="G39" s="41"/>
      <c r="H39" s="5"/>
      <c r="I39" s="4"/>
      <c r="J39" s="79"/>
      <c r="K39" s="66"/>
    </row>
    <row r="40" spans="1:11" ht="15">
      <c r="A40" s="57"/>
      <c r="B40" s="24"/>
      <c r="C40" s="4"/>
      <c r="D40" s="5"/>
      <c r="E40" s="41"/>
      <c r="F40" s="5"/>
      <c r="G40" s="41"/>
      <c r="H40" s="5"/>
      <c r="I40" s="4"/>
      <c r="J40" s="79"/>
      <c r="K40" s="66"/>
    </row>
    <row r="41" spans="1:11" ht="42.75">
      <c r="A41" s="57"/>
      <c r="B41" s="24" t="s">
        <v>114</v>
      </c>
      <c r="C41" s="4"/>
      <c r="D41" s="5"/>
      <c r="E41" s="41"/>
      <c r="F41" s="5"/>
      <c r="G41" s="41"/>
      <c r="H41" s="5"/>
      <c r="I41" s="4"/>
      <c r="J41" s="79"/>
      <c r="K41" s="66"/>
    </row>
    <row r="42" spans="1:11" ht="15">
      <c r="A42" s="57"/>
      <c r="B42" s="24"/>
      <c r="C42" s="4"/>
      <c r="D42" s="5"/>
      <c r="E42" s="41"/>
      <c r="F42" s="5"/>
      <c r="G42" s="41"/>
      <c r="H42" s="5"/>
      <c r="I42" s="4"/>
      <c r="J42" s="79"/>
      <c r="K42" s="66"/>
    </row>
    <row r="43" spans="1:11" ht="71.25">
      <c r="A43" s="57"/>
      <c r="B43" s="24" t="s">
        <v>115</v>
      </c>
      <c r="C43" s="4"/>
      <c r="D43" s="5"/>
      <c r="E43" s="41"/>
      <c r="F43" s="5"/>
      <c r="G43" s="41"/>
      <c r="H43" s="5"/>
      <c r="I43" s="4"/>
      <c r="J43" s="79"/>
      <c r="K43" s="66"/>
    </row>
    <row r="44" spans="1:11" ht="15">
      <c r="A44" s="57"/>
      <c r="B44" s="24"/>
      <c r="C44" s="4"/>
      <c r="D44" s="5"/>
      <c r="E44" s="41"/>
      <c r="F44" s="5"/>
      <c r="G44" s="41"/>
      <c r="H44" s="5"/>
      <c r="I44" s="4"/>
      <c r="J44" s="79"/>
      <c r="K44" s="66"/>
    </row>
    <row r="45" spans="1:11" ht="42.75">
      <c r="A45" s="57"/>
      <c r="B45" s="24" t="s">
        <v>116</v>
      </c>
      <c r="C45" s="4"/>
      <c r="D45" s="5"/>
      <c r="E45" s="41"/>
      <c r="F45" s="5"/>
      <c r="G45" s="41"/>
      <c r="H45" s="5"/>
      <c r="I45" s="4"/>
      <c r="J45" s="79"/>
      <c r="K45" s="66"/>
    </row>
    <row r="46" spans="1:11" ht="15">
      <c r="A46" s="57"/>
      <c r="B46" s="24"/>
      <c r="C46" s="4"/>
      <c r="D46" s="5"/>
      <c r="E46" s="41"/>
      <c r="F46" s="5"/>
      <c r="G46" s="41"/>
      <c r="H46" s="5"/>
      <c r="I46" s="4"/>
      <c r="J46" s="79"/>
      <c r="K46" s="66"/>
    </row>
    <row r="47" spans="1:11" ht="42.75">
      <c r="A47" s="57"/>
      <c r="B47" s="24" t="s">
        <v>117</v>
      </c>
      <c r="C47" s="4"/>
      <c r="D47" s="5"/>
      <c r="E47" s="41"/>
      <c r="F47" s="5"/>
      <c r="G47" s="41"/>
      <c r="H47" s="5"/>
      <c r="I47" s="4"/>
      <c r="J47" s="79"/>
      <c r="K47" s="66"/>
    </row>
    <row r="48" spans="1:11" ht="15">
      <c r="A48" s="57"/>
      <c r="B48" s="24"/>
      <c r="C48" s="4"/>
      <c r="D48" s="5"/>
      <c r="E48" s="41"/>
      <c r="F48" s="5"/>
      <c r="G48" s="41"/>
      <c r="H48" s="5"/>
      <c r="I48" s="4"/>
      <c r="J48" s="79"/>
      <c r="K48" s="66"/>
    </row>
    <row r="49" spans="1:11" ht="28.5">
      <c r="A49" s="57"/>
      <c r="B49" s="24" t="s">
        <v>118</v>
      </c>
      <c r="C49" s="4"/>
      <c r="D49" s="5"/>
      <c r="E49" s="41"/>
      <c r="F49" s="5"/>
      <c r="G49" s="41"/>
      <c r="H49" s="5"/>
      <c r="I49" s="4"/>
      <c r="J49" s="79"/>
      <c r="K49" s="66"/>
    </row>
    <row r="50" spans="1:11" ht="15">
      <c r="A50" s="57"/>
      <c r="B50" s="24"/>
      <c r="C50" s="4"/>
      <c r="D50" s="5"/>
      <c r="E50" s="41"/>
      <c r="F50" s="5"/>
      <c r="G50" s="41"/>
      <c r="H50" s="5"/>
      <c r="I50" s="4"/>
      <c r="J50" s="79"/>
      <c r="K50" s="66"/>
    </row>
    <row r="51" spans="1:11" ht="57">
      <c r="A51" s="57"/>
      <c r="B51" s="24" t="s">
        <v>119</v>
      </c>
      <c r="C51" s="4"/>
      <c r="D51" s="5"/>
      <c r="E51" s="41"/>
      <c r="F51" s="5"/>
      <c r="G51" s="41"/>
      <c r="H51" s="5"/>
      <c r="I51" s="4"/>
      <c r="J51" s="79"/>
      <c r="K51" s="66"/>
    </row>
    <row r="52" spans="1:11" ht="15">
      <c r="A52" s="57"/>
      <c r="B52" s="24"/>
      <c r="C52" s="4"/>
      <c r="D52" s="5"/>
      <c r="E52" s="41"/>
      <c r="F52" s="5"/>
      <c r="G52" s="41"/>
      <c r="H52" s="5"/>
      <c r="I52" s="4"/>
      <c r="J52" s="79"/>
      <c r="K52" s="66"/>
    </row>
    <row r="53" spans="1:11" ht="85.5">
      <c r="A53" s="57"/>
      <c r="B53" s="24" t="s">
        <v>120</v>
      </c>
      <c r="C53" s="4"/>
      <c r="D53" s="5"/>
      <c r="E53" s="41"/>
      <c r="F53" s="5"/>
      <c r="G53" s="41"/>
      <c r="H53" s="5"/>
      <c r="I53" s="4"/>
      <c r="J53" s="79"/>
      <c r="K53" s="66"/>
    </row>
    <row r="54" spans="1:11" ht="15">
      <c r="A54" s="57"/>
      <c r="B54" s="24"/>
      <c r="C54" s="4"/>
      <c r="D54" s="5"/>
      <c r="E54" s="41"/>
      <c r="F54" s="5"/>
      <c r="G54" s="41"/>
      <c r="H54" s="5"/>
      <c r="I54" s="4"/>
      <c r="J54" s="79"/>
      <c r="K54" s="66"/>
    </row>
    <row r="55" spans="1:11" ht="28.5">
      <c r="A55" s="57"/>
      <c r="B55" s="24" t="s">
        <v>121</v>
      </c>
      <c r="C55" s="4"/>
      <c r="D55" s="5"/>
      <c r="E55" s="41"/>
      <c r="F55" s="5"/>
      <c r="G55" s="41"/>
      <c r="H55" s="5"/>
      <c r="I55" s="4"/>
      <c r="J55" s="79"/>
      <c r="K55" s="66"/>
    </row>
    <row r="56" spans="1:11" ht="15">
      <c r="A56" s="57"/>
      <c r="B56" s="36"/>
      <c r="C56" s="4"/>
      <c r="D56" s="5"/>
      <c r="E56" s="41"/>
      <c r="F56" s="5"/>
      <c r="G56" s="41"/>
      <c r="H56" s="5"/>
      <c r="I56" s="4"/>
      <c r="J56" s="79"/>
      <c r="K56" s="66"/>
    </row>
    <row r="57" spans="1:11" ht="42.75">
      <c r="A57" s="57"/>
      <c r="B57" s="24" t="s">
        <v>122</v>
      </c>
      <c r="C57" s="4"/>
      <c r="D57" s="5"/>
      <c r="E57" s="41"/>
      <c r="F57" s="5"/>
      <c r="G57" s="41"/>
      <c r="H57" s="5"/>
      <c r="I57" s="4"/>
      <c r="J57" s="79"/>
      <c r="K57" s="66"/>
    </row>
    <row r="58" spans="1:11" ht="15">
      <c r="A58" s="57"/>
      <c r="B58" s="24"/>
      <c r="C58" s="4"/>
      <c r="D58" s="5"/>
      <c r="E58" s="41"/>
      <c r="F58" s="5"/>
      <c r="G58" s="41"/>
      <c r="H58" s="5"/>
      <c r="I58" s="4"/>
      <c r="J58" s="79"/>
      <c r="K58" s="66"/>
    </row>
    <row r="59" spans="1:11" ht="57">
      <c r="A59" s="57"/>
      <c r="B59" s="24" t="s">
        <v>123</v>
      </c>
      <c r="C59" s="4"/>
      <c r="D59" s="5"/>
      <c r="E59" s="41"/>
      <c r="F59" s="5"/>
      <c r="G59" s="41"/>
      <c r="H59" s="5"/>
      <c r="I59" s="4"/>
      <c r="J59" s="79"/>
      <c r="K59" s="66"/>
    </row>
    <row r="60" spans="1:11" ht="15">
      <c r="A60" s="57"/>
      <c r="B60" s="24"/>
      <c r="C60" s="4"/>
      <c r="D60" s="5"/>
      <c r="E60" s="41"/>
      <c r="F60" s="5"/>
      <c r="G60" s="41"/>
      <c r="H60" s="5"/>
      <c r="I60" s="4"/>
      <c r="J60" s="79"/>
      <c r="K60" s="66"/>
    </row>
    <row r="61" spans="1:11" ht="42.75">
      <c r="A61" s="57"/>
      <c r="B61" s="24" t="s">
        <v>124</v>
      </c>
      <c r="C61" s="4"/>
      <c r="D61" s="5"/>
      <c r="E61" s="41"/>
      <c r="F61" s="5"/>
      <c r="G61" s="41"/>
      <c r="H61" s="5"/>
      <c r="I61" s="4"/>
      <c r="J61" s="79"/>
      <c r="K61" s="66"/>
    </row>
    <row r="62" spans="1:11" ht="15">
      <c r="A62" s="57"/>
      <c r="B62" s="24"/>
      <c r="C62" s="4"/>
      <c r="D62" s="5"/>
      <c r="E62" s="41"/>
      <c r="F62" s="5"/>
      <c r="G62" s="41"/>
      <c r="H62" s="5"/>
      <c r="I62" s="4"/>
      <c r="J62" s="79"/>
      <c r="K62" s="66"/>
    </row>
    <row r="63" spans="1:11" ht="42.75">
      <c r="A63" s="57"/>
      <c r="B63" s="24" t="s">
        <v>125</v>
      </c>
      <c r="C63" s="4"/>
      <c r="D63" s="5"/>
      <c r="E63" s="41"/>
      <c r="F63" s="5"/>
      <c r="G63" s="41"/>
      <c r="H63" s="5"/>
      <c r="I63" s="4"/>
      <c r="J63" s="79"/>
      <c r="K63" s="66"/>
    </row>
    <row r="64" spans="1:11" ht="15">
      <c r="A64" s="57"/>
      <c r="B64" s="24"/>
      <c r="C64" s="4"/>
      <c r="D64" s="5"/>
      <c r="E64" s="41"/>
      <c r="F64" s="5"/>
      <c r="G64" s="41"/>
      <c r="H64" s="5"/>
      <c r="I64" s="4"/>
      <c r="J64" s="79"/>
      <c r="K64" s="66"/>
    </row>
    <row r="65" spans="1:11" ht="42.75">
      <c r="A65" s="57"/>
      <c r="B65" s="24" t="s">
        <v>126</v>
      </c>
      <c r="C65" s="4"/>
      <c r="D65" s="5"/>
      <c r="E65" s="41"/>
      <c r="F65" s="5"/>
      <c r="G65" s="41"/>
      <c r="H65" s="5"/>
      <c r="I65" s="4"/>
      <c r="J65" s="79"/>
      <c r="K65" s="66"/>
    </row>
    <row r="66" spans="1:11" ht="15">
      <c r="A66" s="57"/>
      <c r="B66" s="24"/>
      <c r="C66" s="4"/>
      <c r="D66" s="5"/>
      <c r="E66" s="41"/>
      <c r="F66" s="5"/>
      <c r="G66" s="41"/>
      <c r="H66" s="5"/>
      <c r="I66" s="4"/>
      <c r="J66" s="79"/>
      <c r="K66" s="66"/>
    </row>
    <row r="67" spans="1:11" ht="57">
      <c r="A67" s="57"/>
      <c r="B67" s="24" t="s">
        <v>127</v>
      </c>
      <c r="C67" s="4"/>
      <c r="D67" s="5"/>
      <c r="E67" s="41"/>
      <c r="F67" s="5"/>
      <c r="G67" s="41"/>
      <c r="H67" s="5"/>
      <c r="I67" s="4"/>
      <c r="J67" s="79"/>
      <c r="K67" s="66"/>
    </row>
    <row r="68" spans="1:11" ht="15">
      <c r="A68" s="57"/>
      <c r="B68" s="24"/>
      <c r="C68" s="4"/>
      <c r="D68" s="5"/>
      <c r="E68" s="41"/>
      <c r="F68" s="5"/>
      <c r="G68" s="41"/>
      <c r="H68" s="5"/>
      <c r="I68" s="4"/>
      <c r="J68" s="79"/>
      <c r="K68" s="66"/>
    </row>
    <row r="69" spans="1:11" ht="42.75">
      <c r="A69" s="57"/>
      <c r="B69" s="24" t="s">
        <v>128</v>
      </c>
      <c r="C69" s="4"/>
      <c r="D69" s="5"/>
      <c r="E69" s="41"/>
      <c r="F69" s="5"/>
      <c r="G69" s="41"/>
      <c r="H69" s="5"/>
      <c r="I69" s="4"/>
      <c r="J69" s="79"/>
      <c r="K69" s="66"/>
    </row>
    <row r="70" spans="1:11" ht="15">
      <c r="A70" s="57"/>
      <c r="B70" s="24"/>
      <c r="C70" s="4"/>
      <c r="D70" s="5"/>
      <c r="E70" s="41"/>
      <c r="F70" s="5"/>
      <c r="G70" s="41"/>
      <c r="H70" s="5"/>
      <c r="I70" s="4"/>
      <c r="J70" s="79"/>
      <c r="K70" s="66"/>
    </row>
    <row r="71" spans="1:11" ht="57">
      <c r="A71" s="57"/>
      <c r="B71" s="24" t="s">
        <v>129</v>
      </c>
      <c r="C71" s="4"/>
      <c r="D71" s="5"/>
      <c r="E71" s="41"/>
      <c r="F71" s="5"/>
      <c r="G71" s="41"/>
      <c r="H71" s="5"/>
      <c r="I71" s="4"/>
      <c r="J71" s="79"/>
      <c r="K71" s="66"/>
    </row>
    <row r="72" spans="1:11" ht="15">
      <c r="A72" s="57"/>
      <c r="B72" s="36"/>
      <c r="C72" s="4"/>
      <c r="D72" s="5"/>
      <c r="E72" s="41"/>
      <c r="F72" s="5"/>
      <c r="G72" s="41"/>
      <c r="H72" s="5"/>
      <c r="I72" s="4"/>
      <c r="J72" s="79"/>
      <c r="K72" s="66"/>
    </row>
    <row r="73" spans="1:11" ht="15">
      <c r="A73" s="57" t="s">
        <v>186</v>
      </c>
      <c r="B73" s="36" t="s">
        <v>187</v>
      </c>
      <c r="C73" s="4"/>
      <c r="D73" s="5"/>
      <c r="E73" s="41"/>
      <c r="F73" s="5"/>
      <c r="G73" s="41"/>
      <c r="H73" s="5"/>
      <c r="I73" s="4"/>
      <c r="J73" s="79"/>
      <c r="K73" s="66"/>
    </row>
    <row r="74" spans="1:11" ht="15">
      <c r="A74" s="57"/>
      <c r="B74" s="36"/>
      <c r="C74" s="4"/>
      <c r="D74" s="5"/>
      <c r="E74" s="41"/>
      <c r="F74" s="5"/>
      <c r="G74" s="41"/>
      <c r="H74" s="5"/>
      <c r="I74" s="4"/>
      <c r="J74" s="79"/>
      <c r="K74" s="66"/>
    </row>
    <row r="75" spans="1:11" ht="15">
      <c r="A75" s="2" t="s">
        <v>144</v>
      </c>
      <c r="B75" s="151" t="s">
        <v>5</v>
      </c>
      <c r="C75" s="4"/>
      <c r="D75" s="139"/>
      <c r="E75" s="41"/>
      <c r="F75" s="135"/>
      <c r="G75" s="66"/>
      <c r="I75" s="4"/>
      <c r="J75" s="64"/>
      <c r="K75" s="66"/>
    </row>
    <row r="76" spans="10:11" ht="15">
      <c r="J76" s="68"/>
      <c r="K76" s="71"/>
    </row>
    <row r="77" spans="1:11" s="305" customFormat="1" ht="15">
      <c r="A77" s="2"/>
      <c r="B77" s="158" t="s">
        <v>183</v>
      </c>
      <c r="C77" s="49"/>
      <c r="D77" s="140"/>
      <c r="E77" s="61"/>
      <c r="F77" s="117"/>
      <c r="G77" s="63"/>
      <c r="H77" s="135"/>
      <c r="I77" s="49"/>
      <c r="J77" s="68"/>
      <c r="K77" s="71"/>
    </row>
    <row r="78" spans="1:11" s="305" customFormat="1" ht="15">
      <c r="A78" s="2"/>
      <c r="B78" s="146"/>
      <c r="C78" s="49"/>
      <c r="D78" s="140"/>
      <c r="E78" s="61"/>
      <c r="F78" s="117"/>
      <c r="G78" s="63"/>
      <c r="H78" s="135"/>
      <c r="I78" s="49"/>
      <c r="J78" s="68"/>
      <c r="K78" s="71"/>
    </row>
    <row r="79" spans="1:11" s="305" customFormat="1" ht="99.75">
      <c r="A79" s="2"/>
      <c r="B79" s="147" t="s">
        <v>85</v>
      </c>
      <c r="C79" s="49"/>
      <c r="D79" s="252"/>
      <c r="E79" s="61"/>
      <c r="F79" s="253"/>
      <c r="G79" s="63"/>
      <c r="H79" s="209"/>
      <c r="I79" s="49"/>
      <c r="J79" s="68"/>
      <c r="K79" s="71"/>
    </row>
    <row r="80" spans="1:11" s="305" customFormat="1" ht="15">
      <c r="A80" s="2"/>
      <c r="B80" s="146"/>
      <c r="C80" s="49"/>
      <c r="D80" s="252"/>
      <c r="E80" s="61"/>
      <c r="F80" s="253"/>
      <c r="G80" s="63"/>
      <c r="H80" s="209"/>
      <c r="I80" s="49"/>
      <c r="J80" s="68"/>
      <c r="K80" s="71"/>
    </row>
    <row r="81" spans="1:11" s="305" customFormat="1" ht="15">
      <c r="A81" s="2"/>
      <c r="B81" s="146" t="s">
        <v>6</v>
      </c>
      <c r="C81" s="49"/>
      <c r="D81" s="252"/>
      <c r="E81" s="61"/>
      <c r="F81" s="253"/>
      <c r="G81" s="63"/>
      <c r="H81" s="209"/>
      <c r="I81" s="49"/>
      <c r="J81" s="68"/>
      <c r="K81" s="71"/>
    </row>
    <row r="82" spans="1:11" s="305" customFormat="1" ht="15">
      <c r="A82" s="2"/>
      <c r="B82" s="159" t="s">
        <v>1</v>
      </c>
      <c r="C82" s="49"/>
      <c r="D82" s="254">
        <v>1</v>
      </c>
      <c r="E82" s="61"/>
      <c r="F82" s="255"/>
      <c r="G82" s="63"/>
      <c r="H82" s="256">
        <f>D82*F82</f>
        <v>0</v>
      </c>
      <c r="I82" s="49"/>
      <c r="J82" s="68"/>
      <c r="K82" s="71"/>
    </row>
    <row r="83" spans="1:11" s="305" customFormat="1" ht="15">
      <c r="A83" s="2"/>
      <c r="B83" s="146"/>
      <c r="C83" s="49"/>
      <c r="D83" s="140"/>
      <c r="E83" s="61"/>
      <c r="F83" s="117"/>
      <c r="G83" s="63"/>
      <c r="H83" s="135"/>
      <c r="I83" s="49"/>
      <c r="J83" s="68"/>
      <c r="K83" s="71"/>
    </row>
    <row r="84" spans="2:11" ht="15">
      <c r="B84" s="238" t="s">
        <v>316</v>
      </c>
      <c r="D84" s="258"/>
      <c r="F84" s="253"/>
      <c r="H84" s="209"/>
      <c r="J84" s="68"/>
      <c r="K84" s="71"/>
    </row>
    <row r="85" spans="2:11" ht="15">
      <c r="B85" s="239"/>
      <c r="D85" s="258"/>
      <c r="F85" s="253"/>
      <c r="H85" s="209"/>
      <c r="J85" s="68"/>
      <c r="K85" s="71"/>
    </row>
    <row r="86" spans="2:11" ht="28.5">
      <c r="B86" s="239" t="s">
        <v>317</v>
      </c>
      <c r="D86" s="258"/>
      <c r="F86" s="253"/>
      <c r="H86" s="209"/>
      <c r="J86" s="68"/>
      <c r="K86" s="71"/>
    </row>
    <row r="87" spans="2:11" ht="99.75">
      <c r="B87" s="239" t="s">
        <v>318</v>
      </c>
      <c r="D87" s="258"/>
      <c r="F87" s="253"/>
      <c r="H87" s="209"/>
      <c r="J87" s="68"/>
      <c r="K87" s="71"/>
    </row>
    <row r="88" spans="2:11" ht="15">
      <c r="B88" s="240" t="s">
        <v>222</v>
      </c>
      <c r="D88" s="258">
        <v>1</v>
      </c>
      <c r="F88" s="255"/>
      <c r="H88" s="256">
        <f>D88*F88</f>
        <v>0</v>
      </c>
      <c r="J88" s="68"/>
      <c r="K88" s="71"/>
    </row>
    <row r="89" spans="2:11" ht="15">
      <c r="B89" s="159"/>
      <c r="D89" s="257"/>
      <c r="F89" s="253"/>
      <c r="H89" s="97"/>
      <c r="J89" s="68"/>
      <c r="K89" s="71"/>
    </row>
    <row r="90" spans="1:11" ht="30">
      <c r="A90" s="5"/>
      <c r="B90" s="160" t="s">
        <v>319</v>
      </c>
      <c r="D90" s="252"/>
      <c r="F90" s="95"/>
      <c r="H90" s="97"/>
      <c r="J90" s="68"/>
      <c r="K90" s="71"/>
    </row>
    <row r="91" spans="1:11" ht="15">
      <c r="A91" s="5"/>
      <c r="B91" s="151"/>
      <c r="D91" s="252"/>
      <c r="F91" s="95"/>
      <c r="H91" s="97"/>
      <c r="J91" s="68"/>
      <c r="K91" s="71"/>
    </row>
    <row r="92" spans="1:11" ht="42.75">
      <c r="A92" s="5"/>
      <c r="B92" s="146" t="s">
        <v>8</v>
      </c>
      <c r="D92" s="252"/>
      <c r="F92" s="95"/>
      <c r="H92" s="97"/>
      <c r="J92" s="68"/>
      <c r="K92" s="71"/>
    </row>
    <row r="93" spans="1:11" ht="15">
      <c r="A93" s="5"/>
      <c r="D93" s="252"/>
      <c r="F93" s="95"/>
      <c r="H93" s="97"/>
      <c r="J93" s="68"/>
      <c r="K93" s="71"/>
    </row>
    <row r="94" spans="1:11" ht="15">
      <c r="A94" s="5"/>
      <c r="B94" s="146" t="s">
        <v>9</v>
      </c>
      <c r="D94" s="252"/>
      <c r="F94" s="253"/>
      <c r="H94" s="209"/>
      <c r="J94" s="68"/>
      <c r="K94" s="71"/>
    </row>
    <row r="95" spans="1:11" ht="15">
      <c r="A95" s="5"/>
      <c r="B95" s="159" t="s">
        <v>1</v>
      </c>
      <c r="D95" s="297">
        <v>2</v>
      </c>
      <c r="F95" s="255"/>
      <c r="H95" s="256">
        <f>D95*F95</f>
        <v>0</v>
      </c>
      <c r="J95" s="68"/>
      <c r="K95" s="71"/>
    </row>
    <row r="96" spans="1:11" ht="15">
      <c r="A96" s="5"/>
      <c r="B96" s="159"/>
      <c r="D96" s="259"/>
      <c r="F96" s="95"/>
      <c r="H96" s="97"/>
      <c r="J96" s="68"/>
      <c r="K96" s="71"/>
    </row>
    <row r="97" spans="1:11" ht="15">
      <c r="A97" s="5"/>
      <c r="B97" s="241" t="s">
        <v>320</v>
      </c>
      <c r="C97" s="305"/>
      <c r="D97" s="260"/>
      <c r="F97" s="209"/>
      <c r="G97" s="66"/>
      <c r="H97" s="85"/>
      <c r="J97" s="68"/>
      <c r="K97" s="71"/>
    </row>
    <row r="98" spans="1:11" ht="15">
      <c r="A98" s="5"/>
      <c r="B98" s="242"/>
      <c r="C98" s="305"/>
      <c r="D98" s="260"/>
      <c r="F98" s="209"/>
      <c r="G98" s="66"/>
      <c r="H98" s="85"/>
      <c r="J98" s="68"/>
      <c r="K98" s="71"/>
    </row>
    <row r="99" spans="1:11" ht="57">
      <c r="A99" s="5"/>
      <c r="B99" s="146" t="s">
        <v>321</v>
      </c>
      <c r="C99" s="305"/>
      <c r="D99" s="261"/>
      <c r="F99" s="209"/>
      <c r="G99" s="66"/>
      <c r="H99" s="85"/>
      <c r="J99" s="68"/>
      <c r="K99" s="71"/>
    </row>
    <row r="100" spans="1:11" ht="28.5">
      <c r="A100" s="5"/>
      <c r="B100" s="146" t="s">
        <v>322</v>
      </c>
      <c r="C100" s="305"/>
      <c r="D100" s="261"/>
      <c r="F100" s="209"/>
      <c r="G100" s="66"/>
      <c r="H100" s="85"/>
      <c r="J100" s="68"/>
      <c r="K100" s="71"/>
    </row>
    <row r="101" spans="1:11" ht="15">
      <c r="A101" s="5"/>
      <c r="B101" s="149" t="s">
        <v>323</v>
      </c>
      <c r="C101" s="305"/>
      <c r="D101" s="261"/>
      <c r="F101" s="209"/>
      <c r="G101" s="66"/>
      <c r="H101" s="85"/>
      <c r="J101" s="68"/>
      <c r="K101" s="71"/>
    </row>
    <row r="102" spans="1:11" ht="15">
      <c r="A102" s="5"/>
      <c r="B102" s="243" t="s">
        <v>7</v>
      </c>
      <c r="D102" s="260">
        <f>H8</f>
        <v>54</v>
      </c>
      <c r="F102" s="255"/>
      <c r="H102" s="251">
        <f>D102*F102</f>
        <v>0</v>
      </c>
      <c r="J102" s="68"/>
      <c r="K102" s="71"/>
    </row>
    <row r="103" spans="1:11" ht="15">
      <c r="A103" s="5"/>
      <c r="B103" s="159"/>
      <c r="D103" s="259"/>
      <c r="F103" s="95"/>
      <c r="H103" s="97"/>
      <c r="J103" s="68"/>
      <c r="K103" s="71"/>
    </row>
    <row r="104" spans="1:11" ht="15">
      <c r="A104" s="5"/>
      <c r="B104" s="238" t="s">
        <v>324</v>
      </c>
      <c r="D104" s="252"/>
      <c r="F104" s="253"/>
      <c r="H104" s="209"/>
      <c r="J104" s="68"/>
      <c r="K104" s="71"/>
    </row>
    <row r="105" spans="1:11" ht="15">
      <c r="A105" s="5"/>
      <c r="B105" s="239"/>
      <c r="D105" s="252"/>
      <c r="F105" s="253"/>
      <c r="H105" s="209"/>
      <c r="J105" s="68"/>
      <c r="K105" s="71"/>
    </row>
    <row r="106" spans="1:11" ht="42.75">
      <c r="A106" s="5"/>
      <c r="B106" s="226" t="s">
        <v>325</v>
      </c>
      <c r="D106" s="252"/>
      <c r="F106" s="253"/>
      <c r="H106" s="209"/>
      <c r="J106" s="68"/>
      <c r="K106" s="71"/>
    </row>
    <row r="107" spans="1:11" ht="15">
      <c r="A107" s="5"/>
      <c r="B107" s="226"/>
      <c r="D107" s="252"/>
      <c r="F107" s="253"/>
      <c r="H107" s="209"/>
      <c r="J107" s="68"/>
      <c r="K107" s="71"/>
    </row>
    <row r="108" spans="1:11" ht="28.5">
      <c r="A108" s="5"/>
      <c r="B108" s="226" t="s">
        <v>326</v>
      </c>
      <c r="D108" s="252"/>
      <c r="F108" s="253"/>
      <c r="H108" s="209"/>
      <c r="J108" s="68"/>
      <c r="K108" s="71"/>
    </row>
    <row r="109" spans="1:11" ht="15">
      <c r="A109" s="5"/>
      <c r="B109" s="226"/>
      <c r="D109" s="252"/>
      <c r="F109" s="253"/>
      <c r="H109" s="209"/>
      <c r="J109" s="68"/>
      <c r="K109" s="71"/>
    </row>
    <row r="110" spans="1:11" ht="28.5">
      <c r="A110" s="5"/>
      <c r="B110" s="226" t="s">
        <v>327</v>
      </c>
      <c r="D110" s="252"/>
      <c r="F110" s="253"/>
      <c r="H110" s="209"/>
      <c r="J110" s="68"/>
      <c r="K110" s="71"/>
    </row>
    <row r="111" spans="1:11" ht="15">
      <c r="A111" s="5"/>
      <c r="B111" s="226"/>
      <c r="D111" s="252"/>
      <c r="F111" s="253"/>
      <c r="H111" s="209"/>
      <c r="J111" s="68"/>
      <c r="K111" s="71"/>
    </row>
    <row r="112" spans="1:11" ht="15">
      <c r="A112" s="5"/>
      <c r="B112" s="226" t="s">
        <v>352</v>
      </c>
      <c r="D112" s="252"/>
      <c r="F112" s="253"/>
      <c r="H112" s="209"/>
      <c r="J112" s="68"/>
      <c r="K112" s="71"/>
    </row>
    <row r="113" spans="1:11" ht="15">
      <c r="A113" s="5"/>
      <c r="B113" s="239"/>
      <c r="D113" s="252"/>
      <c r="F113" s="253"/>
      <c r="H113" s="209"/>
      <c r="J113" s="68"/>
      <c r="K113" s="71"/>
    </row>
    <row r="114" spans="1:11" ht="15">
      <c r="A114" s="5"/>
      <c r="B114" s="239" t="s">
        <v>329</v>
      </c>
      <c r="D114" s="252"/>
      <c r="F114" s="253"/>
      <c r="H114" s="209"/>
      <c r="J114" s="68"/>
      <c r="K114" s="71"/>
    </row>
    <row r="115" spans="1:11" ht="15">
      <c r="A115" s="5"/>
      <c r="B115" s="243" t="s">
        <v>7</v>
      </c>
      <c r="D115" s="260">
        <f>D102</f>
        <v>54</v>
      </c>
      <c r="F115" s="255"/>
      <c r="H115" s="256">
        <f>D115*F115</f>
        <v>0</v>
      </c>
      <c r="J115" s="68"/>
      <c r="K115" s="71"/>
    </row>
    <row r="116" spans="1:11" ht="15">
      <c r="A116" s="5"/>
      <c r="B116" s="243"/>
      <c r="D116" s="260"/>
      <c r="F116" s="95"/>
      <c r="H116" s="97"/>
      <c r="J116" s="68"/>
      <c r="K116" s="71"/>
    </row>
    <row r="117" spans="1:11" ht="15">
      <c r="A117" s="5"/>
      <c r="B117" s="238" t="s">
        <v>330</v>
      </c>
      <c r="D117" s="252"/>
      <c r="F117" s="253"/>
      <c r="H117" s="209"/>
      <c r="J117" s="68"/>
      <c r="K117" s="71"/>
    </row>
    <row r="118" spans="1:11" ht="15">
      <c r="A118" s="5"/>
      <c r="B118" s="238"/>
      <c r="D118" s="252"/>
      <c r="F118" s="253"/>
      <c r="H118" s="209"/>
      <c r="J118" s="68"/>
      <c r="K118" s="71"/>
    </row>
    <row r="119" spans="1:11" ht="57">
      <c r="A119" s="5"/>
      <c r="B119" s="239" t="s">
        <v>331</v>
      </c>
      <c r="D119" s="252"/>
      <c r="F119" s="253"/>
      <c r="H119" s="209"/>
      <c r="J119" s="68"/>
      <c r="K119" s="71"/>
    </row>
    <row r="120" spans="1:11" ht="15">
      <c r="A120" s="5"/>
      <c r="B120" s="239"/>
      <c r="D120" s="252"/>
      <c r="F120" s="253"/>
      <c r="H120" s="209"/>
      <c r="J120" s="68"/>
      <c r="K120" s="71"/>
    </row>
    <row r="121" spans="1:11" ht="57">
      <c r="A121" s="5"/>
      <c r="B121" s="239" t="s">
        <v>332</v>
      </c>
      <c r="D121" s="252"/>
      <c r="F121" s="253"/>
      <c r="H121" s="209"/>
      <c r="J121" s="68"/>
      <c r="K121" s="71"/>
    </row>
    <row r="122" spans="1:11" ht="15">
      <c r="A122" s="5"/>
      <c r="B122" s="239"/>
      <c r="D122" s="252"/>
      <c r="F122" s="253"/>
      <c r="H122" s="209"/>
      <c r="J122" s="68"/>
      <c r="K122" s="71"/>
    </row>
    <row r="123" spans="1:11" ht="57">
      <c r="A123" s="5"/>
      <c r="B123" s="226" t="s">
        <v>333</v>
      </c>
      <c r="D123" s="252"/>
      <c r="F123" s="253"/>
      <c r="H123" s="209"/>
      <c r="J123" s="68"/>
      <c r="K123" s="71"/>
    </row>
    <row r="124" spans="1:11" ht="15">
      <c r="A124" s="5"/>
      <c r="B124" s="239"/>
      <c r="D124" s="252"/>
      <c r="F124" s="253"/>
      <c r="H124" s="209"/>
      <c r="J124" s="68"/>
      <c r="K124" s="71"/>
    </row>
    <row r="125" spans="1:11" ht="42.75">
      <c r="A125" s="5"/>
      <c r="B125" s="239" t="s">
        <v>364</v>
      </c>
      <c r="D125" s="252"/>
      <c r="F125" s="253"/>
      <c r="H125" s="209"/>
      <c r="J125" s="68"/>
      <c r="K125" s="71"/>
    </row>
    <row r="126" spans="1:11" ht="15">
      <c r="A126" s="5"/>
      <c r="B126" s="239"/>
      <c r="D126" s="252"/>
      <c r="F126" s="253"/>
      <c r="H126" s="209"/>
      <c r="J126" s="68"/>
      <c r="K126" s="71"/>
    </row>
    <row r="127" spans="1:11" ht="15">
      <c r="A127" s="5"/>
      <c r="B127" s="239" t="s">
        <v>335</v>
      </c>
      <c r="D127" s="252"/>
      <c r="F127" s="253"/>
      <c r="H127" s="209"/>
      <c r="J127" s="68"/>
      <c r="K127" s="71"/>
    </row>
    <row r="128" spans="1:11" ht="15">
      <c r="A128" s="5"/>
      <c r="B128" s="239"/>
      <c r="D128" s="252"/>
      <c r="F128" s="253"/>
      <c r="H128" s="209"/>
      <c r="J128" s="68"/>
      <c r="K128" s="71"/>
    </row>
    <row r="129" spans="1:11" ht="15">
      <c r="A129" s="5"/>
      <c r="B129" s="239" t="s">
        <v>334</v>
      </c>
      <c r="D129" s="252"/>
      <c r="F129" s="253"/>
      <c r="H129" s="209"/>
      <c r="J129" s="68"/>
      <c r="K129" s="71"/>
    </row>
    <row r="130" spans="1:11" ht="15">
      <c r="A130" s="5"/>
      <c r="B130" s="243" t="s">
        <v>7</v>
      </c>
      <c r="D130" s="260">
        <f>H8</f>
        <v>54</v>
      </c>
      <c r="F130" s="255"/>
      <c r="H130" s="256">
        <f>D130*F130</f>
        <v>0</v>
      </c>
      <c r="J130" s="68"/>
      <c r="K130" s="71"/>
    </row>
    <row r="131" spans="1:11" s="305" customFormat="1" ht="15">
      <c r="A131" s="5"/>
      <c r="B131" s="239" t="s">
        <v>353</v>
      </c>
      <c r="C131" s="49"/>
      <c r="D131" s="260"/>
      <c r="E131" s="61"/>
      <c r="F131" s="95"/>
      <c r="G131" s="63"/>
      <c r="H131" s="97"/>
      <c r="I131" s="49"/>
      <c r="J131" s="68"/>
      <c r="K131" s="71"/>
    </row>
    <row r="132" spans="1:11" ht="15">
      <c r="A132" s="5"/>
      <c r="B132" s="243" t="s">
        <v>1</v>
      </c>
      <c r="D132" s="260">
        <v>3</v>
      </c>
      <c r="F132" s="255"/>
      <c r="H132" s="256">
        <f>D132*F132</f>
        <v>0</v>
      </c>
      <c r="J132" s="68"/>
      <c r="K132" s="71"/>
    </row>
    <row r="133" spans="2:11" ht="15">
      <c r="B133" s="159"/>
      <c r="D133" s="252"/>
      <c r="F133" s="95"/>
      <c r="H133" s="97"/>
      <c r="J133" s="68"/>
      <c r="K133" s="71"/>
    </row>
    <row r="134" spans="1:11" ht="15">
      <c r="A134" s="8"/>
      <c r="B134" s="161"/>
      <c r="C134" s="52"/>
      <c r="D134" s="262"/>
      <c r="E134" s="72"/>
      <c r="F134" s="263"/>
      <c r="G134" s="73"/>
      <c r="H134" s="264"/>
      <c r="J134" s="68"/>
      <c r="K134" s="71"/>
    </row>
    <row r="135" spans="1:11" ht="15">
      <c r="A135" s="2" t="s">
        <v>136</v>
      </c>
      <c r="B135" s="150" t="s">
        <v>135</v>
      </c>
      <c r="C135" s="48"/>
      <c r="D135" s="257"/>
      <c r="E135" s="59"/>
      <c r="F135" s="95"/>
      <c r="G135" s="70"/>
      <c r="H135" s="256">
        <f>SUM(H84:H133)</f>
        <v>0</v>
      </c>
      <c r="J135" s="68"/>
      <c r="K135" s="71"/>
    </row>
    <row r="136" spans="4:11" ht="15">
      <c r="D136" s="252"/>
      <c r="F136" s="253"/>
      <c r="H136" s="209"/>
      <c r="J136" s="68"/>
      <c r="K136" s="71"/>
    </row>
    <row r="137" spans="1:11" ht="15">
      <c r="A137" s="2" t="s">
        <v>134</v>
      </c>
      <c r="B137" s="151" t="s">
        <v>10</v>
      </c>
      <c r="D137" s="252"/>
      <c r="F137" s="253"/>
      <c r="H137" s="209"/>
      <c r="J137" s="68"/>
      <c r="K137" s="71"/>
    </row>
    <row r="138" spans="2:11" ht="15">
      <c r="B138" s="159"/>
      <c r="D138" s="252"/>
      <c r="F138" s="95"/>
      <c r="H138" s="97"/>
      <c r="J138" s="68"/>
      <c r="K138" s="71"/>
    </row>
    <row r="139" spans="2:11" ht="45">
      <c r="B139" s="163" t="s">
        <v>78</v>
      </c>
      <c r="C139" s="13"/>
      <c r="D139" s="265"/>
      <c r="E139" s="6"/>
      <c r="F139" s="249"/>
      <c r="G139" s="7"/>
      <c r="H139" s="249"/>
      <c r="I139" s="13"/>
      <c r="J139" s="79"/>
      <c r="K139" s="40"/>
    </row>
    <row r="140" spans="2:11" ht="15">
      <c r="B140" s="159"/>
      <c r="D140" s="257"/>
      <c r="F140" s="253"/>
      <c r="H140" s="97"/>
      <c r="J140" s="68"/>
      <c r="K140" s="71"/>
    </row>
    <row r="141" spans="2:11" ht="15">
      <c r="B141" s="146" t="s">
        <v>73</v>
      </c>
      <c r="D141" s="252"/>
      <c r="F141" s="253"/>
      <c r="H141" s="209"/>
      <c r="J141" s="68"/>
      <c r="K141" s="71"/>
    </row>
    <row r="142" spans="2:11" ht="15">
      <c r="B142" s="159" t="s">
        <v>7</v>
      </c>
      <c r="D142" s="299">
        <f>H8</f>
        <v>54</v>
      </c>
      <c r="F142" s="255"/>
      <c r="H142" s="256">
        <f>D142*F142</f>
        <v>0</v>
      </c>
      <c r="J142" s="68"/>
      <c r="K142" s="71"/>
    </row>
    <row r="143" spans="2:11" ht="15">
      <c r="B143" s="159"/>
      <c r="D143" s="299"/>
      <c r="F143" s="95"/>
      <c r="H143" s="97"/>
      <c r="J143" s="68"/>
      <c r="K143" s="71"/>
    </row>
    <row r="144" spans="2:11" ht="30">
      <c r="B144" s="158" t="s">
        <v>180</v>
      </c>
      <c r="D144" s="299"/>
      <c r="F144" s="253"/>
      <c r="H144" s="209"/>
      <c r="J144" s="68"/>
      <c r="K144" s="71"/>
    </row>
    <row r="145" spans="4:11" ht="15">
      <c r="D145" s="299"/>
      <c r="F145" s="253"/>
      <c r="H145" s="209"/>
      <c r="J145" s="68"/>
      <c r="K145" s="71"/>
    </row>
    <row r="146" spans="2:11" ht="15">
      <c r="B146" s="146" t="s">
        <v>83</v>
      </c>
      <c r="D146" s="299"/>
      <c r="F146" s="253"/>
      <c r="H146" s="209"/>
      <c r="J146" s="68"/>
      <c r="K146" s="71"/>
    </row>
    <row r="147" spans="2:11" ht="16.5">
      <c r="B147" s="159" t="s">
        <v>12</v>
      </c>
      <c r="D147" s="299">
        <v>3.24</v>
      </c>
      <c r="F147" s="255"/>
      <c r="H147" s="256">
        <f>D147*F147</f>
        <v>0</v>
      </c>
      <c r="J147" s="68"/>
      <c r="K147" s="71"/>
    </row>
    <row r="148" spans="2:11" ht="15">
      <c r="B148" s="159"/>
      <c r="D148" s="252"/>
      <c r="F148" s="95"/>
      <c r="H148" s="97"/>
      <c r="J148" s="68"/>
      <c r="K148" s="71"/>
    </row>
    <row r="149" spans="2:11" ht="15">
      <c r="B149" s="159"/>
      <c r="C149" s="54"/>
      <c r="D149" s="252"/>
      <c r="F149" s="95"/>
      <c r="H149" s="97"/>
      <c r="J149" s="68"/>
      <c r="K149" s="71"/>
    </row>
    <row r="150" spans="1:11" ht="15">
      <c r="A150" s="8"/>
      <c r="B150" s="161"/>
      <c r="C150" s="52"/>
      <c r="D150" s="262"/>
      <c r="E150" s="72"/>
      <c r="F150" s="263"/>
      <c r="G150" s="73"/>
      <c r="H150" s="264"/>
      <c r="J150" s="68"/>
      <c r="K150" s="71"/>
    </row>
    <row r="151" spans="1:11" ht="15">
      <c r="A151" s="2" t="s">
        <v>134</v>
      </c>
      <c r="B151" s="150" t="s">
        <v>133</v>
      </c>
      <c r="C151" s="48"/>
      <c r="D151" s="257"/>
      <c r="E151" s="59"/>
      <c r="F151" s="95"/>
      <c r="G151" s="70"/>
      <c r="H151" s="207">
        <f>SUM(H139:H148)</f>
        <v>0</v>
      </c>
      <c r="J151" s="68"/>
      <c r="K151" s="71"/>
    </row>
    <row r="152" spans="1:11" ht="15">
      <c r="A152" s="9"/>
      <c r="B152" s="162"/>
      <c r="C152" s="53"/>
      <c r="D152" s="266"/>
      <c r="E152" s="74"/>
      <c r="F152" s="255"/>
      <c r="G152" s="70"/>
      <c r="H152" s="256"/>
      <c r="J152" s="68"/>
      <c r="K152" s="71"/>
    </row>
    <row r="153" spans="2:11" ht="15">
      <c r="B153" s="147"/>
      <c r="C153" s="48"/>
      <c r="D153" s="257"/>
      <c r="E153" s="59"/>
      <c r="F153" s="95"/>
      <c r="G153" s="71"/>
      <c r="H153" s="97"/>
      <c r="J153" s="68"/>
      <c r="K153" s="71"/>
    </row>
    <row r="154" spans="1:11" ht="15">
      <c r="A154" s="2" t="s">
        <v>137</v>
      </c>
      <c r="B154" s="148" t="s">
        <v>13</v>
      </c>
      <c r="C154" s="48"/>
      <c r="D154" s="257"/>
      <c r="E154" s="59"/>
      <c r="F154" s="95"/>
      <c r="G154" s="68"/>
      <c r="H154" s="95"/>
      <c r="I154" s="4"/>
      <c r="J154" s="68"/>
      <c r="K154" s="68"/>
    </row>
    <row r="155" spans="2:11" ht="15">
      <c r="B155" s="147"/>
      <c r="C155" s="48"/>
      <c r="D155" s="257"/>
      <c r="E155" s="59"/>
      <c r="F155" s="95"/>
      <c r="G155" s="68"/>
      <c r="H155" s="95"/>
      <c r="I155" s="4"/>
      <c r="J155" s="68"/>
      <c r="K155" s="68"/>
    </row>
    <row r="156" spans="2:11" ht="15">
      <c r="B156" s="164" t="s">
        <v>14</v>
      </c>
      <c r="C156" s="48"/>
      <c r="D156" s="257"/>
      <c r="E156" s="59"/>
      <c r="F156" s="95"/>
      <c r="G156" s="68"/>
      <c r="H156" s="95"/>
      <c r="I156" s="4"/>
      <c r="J156" s="68"/>
      <c r="K156" s="68"/>
    </row>
    <row r="157" spans="2:11" ht="15">
      <c r="B157" s="147"/>
      <c r="C157" s="48"/>
      <c r="D157" s="257"/>
      <c r="E157" s="59"/>
      <c r="F157" s="95"/>
      <c r="G157" s="68"/>
      <c r="H157" s="95"/>
      <c r="I157" s="4"/>
      <c r="J157" s="68"/>
      <c r="K157" s="68"/>
    </row>
    <row r="158" spans="2:11" ht="28.5">
      <c r="B158" s="149" t="s">
        <v>15</v>
      </c>
      <c r="C158" s="48"/>
      <c r="D158" s="257"/>
      <c r="E158" s="59"/>
      <c r="F158" s="95"/>
      <c r="G158" s="68"/>
      <c r="H158" s="95"/>
      <c r="I158" s="4"/>
      <c r="J158" s="68"/>
      <c r="K158" s="68"/>
    </row>
    <row r="159" spans="2:11" ht="15">
      <c r="B159" s="147"/>
      <c r="C159" s="48"/>
      <c r="D159" s="257"/>
      <c r="E159" s="59"/>
      <c r="F159" s="95"/>
      <c r="G159" s="68"/>
      <c r="H159" s="95"/>
      <c r="I159" s="4"/>
      <c r="J159" s="68"/>
      <c r="K159" s="68"/>
    </row>
    <row r="160" spans="2:11" ht="15">
      <c r="B160" s="151" t="s">
        <v>16</v>
      </c>
      <c r="C160" s="48"/>
      <c r="D160" s="257"/>
      <c r="E160" s="59"/>
      <c r="F160" s="95"/>
      <c r="G160" s="68"/>
      <c r="H160" s="95"/>
      <c r="J160" s="68"/>
      <c r="K160" s="68"/>
    </row>
    <row r="161" spans="2:11" ht="15">
      <c r="B161" s="147"/>
      <c r="C161" s="48"/>
      <c r="D161" s="257"/>
      <c r="E161" s="59"/>
      <c r="F161" s="95"/>
      <c r="G161" s="68"/>
      <c r="H161" s="95"/>
      <c r="J161" s="68"/>
      <c r="K161" s="68"/>
    </row>
    <row r="162" spans="2:11" ht="28.5">
      <c r="B162" s="146" t="s">
        <v>17</v>
      </c>
      <c r="C162" s="48"/>
      <c r="D162" s="257"/>
      <c r="E162" s="59"/>
      <c r="F162" s="95"/>
      <c r="G162" s="68"/>
      <c r="H162" s="95"/>
      <c r="J162" s="68"/>
      <c r="K162" s="68"/>
    </row>
    <row r="163" spans="2:11" ht="15">
      <c r="B163" s="146" t="s">
        <v>18</v>
      </c>
      <c r="C163" s="48"/>
      <c r="D163" s="257"/>
      <c r="E163" s="59"/>
      <c r="F163" s="95"/>
      <c r="G163" s="68"/>
      <c r="H163" s="95"/>
      <c r="J163" s="68"/>
      <c r="K163" s="68"/>
    </row>
    <row r="164" spans="2:11" ht="71.25">
      <c r="B164" s="146" t="s">
        <v>19</v>
      </c>
      <c r="C164" s="48"/>
      <c r="D164" s="257"/>
      <c r="E164" s="59"/>
      <c r="F164" s="95"/>
      <c r="G164" s="68"/>
      <c r="H164" s="95"/>
      <c r="J164" s="68"/>
      <c r="K164" s="68"/>
    </row>
    <row r="165" spans="2:11" ht="42.75">
      <c r="B165" s="146" t="s">
        <v>20</v>
      </c>
      <c r="C165" s="48"/>
      <c r="D165" s="257"/>
      <c r="E165" s="59"/>
      <c r="F165" s="95"/>
      <c r="G165" s="68"/>
      <c r="H165" s="95"/>
      <c r="J165" s="68"/>
      <c r="K165" s="68"/>
    </row>
    <row r="166" spans="2:11" ht="15">
      <c r="B166" s="147"/>
      <c r="C166" s="48"/>
      <c r="D166" s="257"/>
      <c r="E166" s="59"/>
      <c r="F166" s="95"/>
      <c r="G166" s="68"/>
      <c r="H166" s="95"/>
      <c r="J166" s="68"/>
      <c r="K166" s="68"/>
    </row>
    <row r="167" spans="2:11" ht="15">
      <c r="B167" s="148" t="s">
        <v>21</v>
      </c>
      <c r="C167" s="48"/>
      <c r="D167" s="257"/>
      <c r="E167" s="59"/>
      <c r="F167" s="95"/>
      <c r="G167" s="68"/>
      <c r="H167" s="95"/>
      <c r="J167" s="68"/>
      <c r="K167" s="68"/>
    </row>
    <row r="168" spans="2:11" ht="15">
      <c r="B168" s="147"/>
      <c r="C168" s="48"/>
      <c r="D168" s="257"/>
      <c r="E168" s="59"/>
      <c r="F168" s="95"/>
      <c r="G168" s="68"/>
      <c r="H168" s="95"/>
      <c r="J168" s="68"/>
      <c r="K168" s="68"/>
    </row>
    <row r="169" spans="2:11" ht="42.75">
      <c r="B169" s="146" t="s">
        <v>22</v>
      </c>
      <c r="C169" s="48"/>
      <c r="D169" s="257"/>
      <c r="E169" s="59"/>
      <c r="F169" s="95"/>
      <c r="G169" s="68"/>
      <c r="H169" s="95"/>
      <c r="J169" s="68"/>
      <c r="K169" s="68"/>
    </row>
    <row r="170" spans="2:11" ht="15">
      <c r="B170" s="146" t="s">
        <v>18</v>
      </c>
      <c r="C170" s="48"/>
      <c r="D170" s="257"/>
      <c r="E170" s="59"/>
      <c r="F170" s="95"/>
      <c r="G170" s="68"/>
      <c r="H170" s="95"/>
      <c r="J170" s="68"/>
      <c r="K170" s="68"/>
    </row>
    <row r="171" spans="2:11" ht="85.5">
      <c r="B171" s="149" t="s">
        <v>23</v>
      </c>
      <c r="C171" s="48"/>
      <c r="D171" s="257"/>
      <c r="E171" s="59"/>
      <c r="F171" s="95"/>
      <c r="G171" s="68"/>
      <c r="H171" s="95"/>
      <c r="J171" s="68"/>
      <c r="K171" s="68"/>
    </row>
    <row r="172" spans="2:11" ht="15">
      <c r="B172" s="150"/>
      <c r="C172" s="48"/>
      <c r="D172" s="257"/>
      <c r="E172" s="59"/>
      <c r="F172" s="95"/>
      <c r="G172" s="68"/>
      <c r="H172" s="95"/>
      <c r="J172" s="68"/>
      <c r="K172" s="68"/>
    </row>
    <row r="173" spans="2:11" ht="15">
      <c r="B173" s="151" t="s">
        <v>24</v>
      </c>
      <c r="C173" s="3"/>
      <c r="D173" s="206"/>
      <c r="E173" s="78"/>
      <c r="F173" s="97"/>
      <c r="G173" s="67"/>
      <c r="H173" s="97"/>
      <c r="J173" s="67"/>
      <c r="K173" s="67"/>
    </row>
    <row r="174" spans="2:11" ht="15">
      <c r="B174" s="147"/>
      <c r="C174" s="3"/>
      <c r="D174" s="206"/>
      <c r="E174" s="78"/>
      <c r="F174" s="97"/>
      <c r="G174" s="67"/>
      <c r="H174" s="97"/>
      <c r="J174" s="67"/>
      <c r="K174" s="67"/>
    </row>
    <row r="175" spans="2:11" ht="57">
      <c r="B175" s="146" t="s">
        <v>25</v>
      </c>
      <c r="C175" s="3"/>
      <c r="D175" s="206"/>
      <c r="E175" s="78"/>
      <c r="F175" s="97"/>
      <c r="G175" s="67"/>
      <c r="H175" s="97"/>
      <c r="J175" s="67"/>
      <c r="K175" s="67"/>
    </row>
    <row r="176" spans="2:11" ht="15">
      <c r="B176" s="146" t="s">
        <v>26</v>
      </c>
      <c r="C176" s="3"/>
      <c r="D176" s="206"/>
      <c r="E176" s="78"/>
      <c r="F176" s="97"/>
      <c r="G176" s="67"/>
      <c r="H176" s="97"/>
      <c r="J176" s="67"/>
      <c r="K176" s="67"/>
    </row>
    <row r="177" spans="2:11" ht="28.5">
      <c r="B177" s="146" t="s">
        <v>27</v>
      </c>
      <c r="C177" s="3"/>
      <c r="D177" s="206"/>
      <c r="E177" s="78"/>
      <c r="F177" s="97"/>
      <c r="G177" s="67"/>
      <c r="H177" s="97"/>
      <c r="J177" s="67"/>
      <c r="K177" s="67"/>
    </row>
    <row r="178" spans="2:11" ht="42.75">
      <c r="B178" s="146" t="s">
        <v>28</v>
      </c>
      <c r="C178" s="3"/>
      <c r="D178" s="206"/>
      <c r="E178" s="78"/>
      <c r="F178" s="97"/>
      <c r="G178" s="67"/>
      <c r="H178" s="97"/>
      <c r="J178" s="67"/>
      <c r="K178" s="67"/>
    </row>
    <row r="179" spans="2:11" ht="28.5">
      <c r="B179" s="146" t="s">
        <v>29</v>
      </c>
      <c r="C179" s="3"/>
      <c r="D179" s="206"/>
      <c r="E179" s="78"/>
      <c r="F179" s="97"/>
      <c r="G179" s="67"/>
      <c r="H179" s="97"/>
      <c r="J179" s="67"/>
      <c r="K179" s="67"/>
    </row>
    <row r="180" spans="2:11" ht="15">
      <c r="B180" s="150"/>
      <c r="C180" s="48"/>
      <c r="D180" s="257"/>
      <c r="E180" s="59"/>
      <c r="F180" s="95"/>
      <c r="G180" s="68"/>
      <c r="H180" s="95"/>
      <c r="J180" s="68"/>
      <c r="K180" s="68"/>
    </row>
    <row r="181" spans="4:11" ht="15">
      <c r="D181" s="252"/>
      <c r="F181" s="253"/>
      <c r="H181" s="209"/>
      <c r="J181" s="68"/>
      <c r="K181" s="71"/>
    </row>
    <row r="182" spans="2:11" ht="15">
      <c r="B182" s="158" t="s">
        <v>185</v>
      </c>
      <c r="D182" s="252"/>
      <c r="F182" s="253"/>
      <c r="H182" s="209"/>
      <c r="J182" s="68"/>
      <c r="K182" s="71"/>
    </row>
    <row r="183" spans="4:11" ht="15">
      <c r="D183" s="252"/>
      <c r="F183" s="253"/>
      <c r="H183" s="209"/>
      <c r="J183" s="68"/>
      <c r="K183" s="71"/>
    </row>
    <row r="184" spans="2:11" ht="15">
      <c r="B184" s="146" t="s">
        <v>30</v>
      </c>
      <c r="D184" s="252"/>
      <c r="F184" s="253"/>
      <c r="H184" s="209"/>
      <c r="J184" s="68"/>
      <c r="K184" s="71"/>
    </row>
    <row r="185" spans="4:11" ht="15">
      <c r="D185" s="252"/>
      <c r="F185" s="253"/>
      <c r="H185" s="209"/>
      <c r="J185" s="68"/>
      <c r="K185" s="71"/>
    </row>
    <row r="186" spans="2:11" ht="28.5">
      <c r="B186" s="146" t="s">
        <v>31</v>
      </c>
      <c r="D186" s="252"/>
      <c r="F186" s="253"/>
      <c r="H186" s="209"/>
      <c r="J186" s="68"/>
      <c r="K186" s="71"/>
    </row>
    <row r="187" spans="4:11" ht="15">
      <c r="D187" s="252"/>
      <c r="F187" s="253"/>
      <c r="H187" s="209"/>
      <c r="J187" s="68"/>
      <c r="K187" s="71"/>
    </row>
    <row r="188" spans="2:11" ht="85.5">
      <c r="B188" s="146" t="s">
        <v>32</v>
      </c>
      <c r="D188" s="252"/>
      <c r="F188" s="253"/>
      <c r="H188" s="209"/>
      <c r="J188" s="68"/>
      <c r="K188" s="71"/>
    </row>
    <row r="189" spans="4:11" ht="15">
      <c r="D189" s="252"/>
      <c r="F189" s="253"/>
      <c r="H189" s="209"/>
      <c r="J189" s="68"/>
      <c r="K189" s="71"/>
    </row>
    <row r="190" spans="2:11" ht="71.25">
      <c r="B190" s="147" t="s">
        <v>79</v>
      </c>
      <c r="D190" s="252"/>
      <c r="F190" s="253"/>
      <c r="H190" s="209"/>
      <c r="J190" s="68"/>
      <c r="K190" s="71"/>
    </row>
    <row r="191" spans="2:11" ht="15">
      <c r="B191" s="152"/>
      <c r="D191" s="252"/>
      <c r="F191" s="253"/>
      <c r="H191" s="209"/>
      <c r="J191" s="68"/>
      <c r="K191" s="71"/>
    </row>
    <row r="192" spans="2:11" ht="75">
      <c r="B192" s="150" t="s">
        <v>80</v>
      </c>
      <c r="D192" s="252"/>
      <c r="F192" s="253"/>
      <c r="H192" s="209"/>
      <c r="J192" s="68"/>
      <c r="K192" s="71"/>
    </row>
    <row r="193" spans="2:11" ht="15">
      <c r="B193" s="158"/>
      <c r="D193" s="252"/>
      <c r="F193" s="253"/>
      <c r="H193" s="209"/>
      <c r="J193" s="68"/>
      <c r="K193" s="71"/>
    </row>
    <row r="194" spans="2:11" ht="45">
      <c r="B194" s="150" t="s">
        <v>33</v>
      </c>
      <c r="D194" s="252"/>
      <c r="F194" s="253"/>
      <c r="H194" s="209"/>
      <c r="J194" s="68"/>
      <c r="K194" s="71"/>
    </row>
    <row r="195" spans="2:11" ht="15">
      <c r="B195" s="151"/>
      <c r="D195" s="252"/>
      <c r="F195" s="253"/>
      <c r="H195" s="209"/>
      <c r="J195" s="68"/>
      <c r="K195" s="71"/>
    </row>
    <row r="196" spans="2:11" ht="28.5">
      <c r="B196" s="146" t="s">
        <v>34</v>
      </c>
      <c r="D196" s="252"/>
      <c r="F196" s="253"/>
      <c r="H196" s="209"/>
      <c r="J196" s="68"/>
      <c r="K196" s="71"/>
    </row>
    <row r="197" spans="4:11" ht="15">
      <c r="D197" s="252"/>
      <c r="F197" s="253"/>
      <c r="H197" s="209"/>
      <c r="J197" s="68"/>
      <c r="K197" s="71"/>
    </row>
    <row r="198" spans="2:11" ht="15">
      <c r="B198" s="146" t="s">
        <v>35</v>
      </c>
      <c r="D198" s="252"/>
      <c r="F198" s="253"/>
      <c r="H198" s="209"/>
      <c r="J198" s="68"/>
      <c r="K198" s="71"/>
    </row>
    <row r="199" spans="2:11" ht="15">
      <c r="B199" s="165" t="s">
        <v>3</v>
      </c>
      <c r="C199" s="54"/>
      <c r="D199" s="298">
        <v>48.6</v>
      </c>
      <c r="E199" s="75"/>
      <c r="F199" s="267"/>
      <c r="G199" s="76"/>
      <c r="H199" s="256">
        <f>D199*F199</f>
        <v>0</v>
      </c>
      <c r="J199" s="77"/>
      <c r="K199" s="88"/>
    </row>
    <row r="200" spans="2:11" ht="15">
      <c r="B200" s="159"/>
      <c r="D200" s="299"/>
      <c r="F200" s="95"/>
      <c r="H200" s="97"/>
      <c r="J200" s="68"/>
      <c r="K200" s="71"/>
    </row>
    <row r="201" spans="2:11" ht="15">
      <c r="B201" s="158" t="s">
        <v>295</v>
      </c>
      <c r="D201" s="299"/>
      <c r="F201" s="253"/>
      <c r="H201" s="209"/>
      <c r="J201" s="68"/>
      <c r="K201" s="71"/>
    </row>
    <row r="202" spans="4:11" ht="15">
      <c r="D202" s="299"/>
      <c r="F202" s="253"/>
      <c r="H202" s="209"/>
      <c r="J202" s="68"/>
      <c r="K202" s="71"/>
    </row>
    <row r="203" spans="2:11" ht="42.75">
      <c r="B203" s="146" t="s">
        <v>36</v>
      </c>
      <c r="D203" s="299"/>
      <c r="F203" s="253"/>
      <c r="H203" s="209"/>
      <c r="J203" s="68"/>
      <c r="K203" s="71"/>
    </row>
    <row r="204" spans="4:11" ht="15">
      <c r="D204" s="299"/>
      <c r="F204" s="253"/>
      <c r="H204" s="209"/>
      <c r="J204" s="68"/>
      <c r="K204" s="71"/>
    </row>
    <row r="205" spans="2:11" ht="28.5">
      <c r="B205" s="146" t="s">
        <v>37</v>
      </c>
      <c r="D205" s="299"/>
      <c r="F205" s="253"/>
      <c r="H205" s="209"/>
      <c r="J205" s="68"/>
      <c r="K205" s="71"/>
    </row>
    <row r="206" spans="4:11" ht="15">
      <c r="D206" s="299"/>
      <c r="F206" s="253"/>
      <c r="H206" s="209"/>
      <c r="J206" s="68"/>
      <c r="K206" s="71"/>
    </row>
    <row r="207" spans="2:11" ht="15">
      <c r="B207" s="146" t="s">
        <v>35</v>
      </c>
      <c r="D207" s="299"/>
      <c r="F207" s="253"/>
      <c r="H207" s="209"/>
      <c r="J207" s="68"/>
      <c r="K207" s="71"/>
    </row>
    <row r="208" spans="2:11" ht="15">
      <c r="B208" s="165" t="s">
        <v>3</v>
      </c>
      <c r="C208" s="54"/>
      <c r="D208" s="298">
        <v>2.43</v>
      </c>
      <c r="E208" s="75"/>
      <c r="F208" s="267"/>
      <c r="G208" s="76"/>
      <c r="H208" s="256">
        <f>D208*F208</f>
        <v>0</v>
      </c>
      <c r="J208" s="77"/>
      <c r="K208" s="88"/>
    </row>
    <row r="209" spans="2:11" ht="15">
      <c r="B209" s="159"/>
      <c r="D209" s="299"/>
      <c r="F209" s="95"/>
      <c r="H209" s="97"/>
      <c r="J209" s="68"/>
      <c r="K209" s="71"/>
    </row>
    <row r="210" spans="2:11" ht="15">
      <c r="B210" s="151" t="s">
        <v>355</v>
      </c>
      <c r="D210" s="252"/>
      <c r="F210" s="253"/>
      <c r="H210" s="209"/>
      <c r="I210" s="4"/>
      <c r="J210" s="68"/>
      <c r="K210" s="71"/>
    </row>
    <row r="211" spans="2:11" ht="15">
      <c r="B211" s="151"/>
      <c r="D211" s="252"/>
      <c r="F211" s="253"/>
      <c r="H211" s="209"/>
      <c r="I211" s="4"/>
      <c r="J211" s="68"/>
      <c r="K211" s="71"/>
    </row>
    <row r="212" spans="2:11" ht="28.5">
      <c r="B212" s="146" t="s">
        <v>81</v>
      </c>
      <c r="D212" s="252"/>
      <c r="F212" s="253"/>
      <c r="H212" s="209"/>
      <c r="J212" s="68"/>
      <c r="K212" s="71"/>
    </row>
    <row r="213" spans="4:11" ht="15">
      <c r="D213" s="252"/>
      <c r="F213" s="253"/>
      <c r="H213" s="209"/>
      <c r="J213" s="68"/>
      <c r="K213" s="71"/>
    </row>
    <row r="214" spans="2:11" ht="57">
      <c r="B214" s="146" t="s">
        <v>98</v>
      </c>
      <c r="D214" s="252"/>
      <c r="F214" s="253"/>
      <c r="H214" s="209"/>
      <c r="J214" s="68"/>
      <c r="K214" s="71"/>
    </row>
    <row r="215" spans="4:11" ht="15">
      <c r="D215" s="252"/>
      <c r="F215" s="253"/>
      <c r="H215" s="209"/>
      <c r="I215" s="4"/>
      <c r="J215" s="68"/>
      <c r="K215" s="71"/>
    </row>
    <row r="216" spans="2:11" ht="28.5">
      <c r="B216" s="146" t="s">
        <v>86</v>
      </c>
      <c r="D216" s="252"/>
      <c r="F216" s="253"/>
      <c r="H216" s="209"/>
      <c r="J216" s="68"/>
      <c r="K216" s="71"/>
    </row>
    <row r="217" spans="2:11" ht="16.5">
      <c r="B217" s="166" t="s">
        <v>38</v>
      </c>
      <c r="D217" s="296">
        <v>32.4</v>
      </c>
      <c r="F217" s="267"/>
      <c r="H217" s="256">
        <f>D217*F217</f>
        <v>0</v>
      </c>
      <c r="J217" s="68"/>
      <c r="K217" s="71"/>
    </row>
    <row r="218" spans="2:11" ht="15">
      <c r="B218" s="159"/>
      <c r="D218" s="252"/>
      <c r="F218" s="95"/>
      <c r="H218" s="97"/>
      <c r="J218" s="68"/>
      <c r="K218" s="71"/>
    </row>
    <row r="219" spans="2:11" ht="15">
      <c r="B219" s="158" t="s">
        <v>356</v>
      </c>
      <c r="D219" s="252"/>
      <c r="F219" s="253"/>
      <c r="H219" s="209"/>
      <c r="J219" s="68"/>
      <c r="K219" s="71"/>
    </row>
    <row r="220" spans="4:11" ht="15">
      <c r="D220" s="252"/>
      <c r="F220" s="253"/>
      <c r="H220" s="209"/>
      <c r="J220" s="68"/>
      <c r="K220" s="71"/>
    </row>
    <row r="221" spans="2:11" ht="71.25">
      <c r="B221" s="147" t="s">
        <v>181</v>
      </c>
      <c r="D221" s="252"/>
      <c r="F221" s="253"/>
      <c r="H221" s="209"/>
      <c r="J221" s="68"/>
      <c r="K221" s="71"/>
    </row>
    <row r="222" spans="4:11" ht="15">
      <c r="D222" s="252"/>
      <c r="F222" s="253"/>
      <c r="H222" s="209"/>
      <c r="J222" s="68"/>
      <c r="K222" s="71"/>
    </row>
    <row r="223" spans="2:11" ht="15">
      <c r="B223" s="146" t="s">
        <v>40</v>
      </c>
      <c r="D223" s="252"/>
      <c r="F223" s="253"/>
      <c r="H223" s="209"/>
      <c r="J223" s="68"/>
      <c r="K223" s="71"/>
    </row>
    <row r="224" spans="4:11" ht="15">
      <c r="D224" s="252"/>
      <c r="F224" s="253"/>
      <c r="H224" s="209"/>
      <c r="J224" s="68"/>
      <c r="K224" s="71"/>
    </row>
    <row r="225" spans="2:11" ht="15">
      <c r="B225" s="146" t="s">
        <v>41</v>
      </c>
      <c r="D225" s="252"/>
      <c r="F225" s="253"/>
      <c r="H225" s="209"/>
      <c r="J225" s="68"/>
      <c r="K225" s="71"/>
    </row>
    <row r="226" spans="4:11" ht="15">
      <c r="D226" s="252"/>
      <c r="F226" s="253"/>
      <c r="H226" s="209"/>
      <c r="J226" s="68"/>
      <c r="K226" s="71"/>
    </row>
    <row r="227" spans="2:11" ht="15">
      <c r="B227" s="146" t="s">
        <v>357</v>
      </c>
      <c r="D227" s="252"/>
      <c r="F227" s="253"/>
      <c r="H227" s="209"/>
      <c r="J227" s="68"/>
      <c r="K227" s="71"/>
    </row>
    <row r="228" spans="2:11" ht="15">
      <c r="B228" s="159" t="s">
        <v>42</v>
      </c>
      <c r="D228" s="296">
        <f>D261+D270+D278</f>
        <v>48.2</v>
      </c>
      <c r="F228" s="255"/>
      <c r="G228" s="80"/>
      <c r="H228" s="256">
        <f>D228*F228</f>
        <v>0</v>
      </c>
      <c r="J228" s="103"/>
      <c r="K228" s="104"/>
    </row>
    <row r="229" spans="4:11" ht="15">
      <c r="D229" s="252"/>
      <c r="F229" s="253"/>
      <c r="H229" s="209"/>
      <c r="J229" s="68"/>
      <c r="K229" s="71"/>
    </row>
    <row r="230" spans="4:11" ht="15">
      <c r="D230" s="252"/>
      <c r="F230" s="253"/>
      <c r="H230" s="209"/>
      <c r="J230" s="68"/>
      <c r="K230" s="71"/>
    </row>
    <row r="231" spans="1:11" ht="15">
      <c r="A231" s="8"/>
      <c r="B231" s="161"/>
      <c r="C231" s="52"/>
      <c r="D231" s="262"/>
      <c r="E231" s="72"/>
      <c r="F231" s="263"/>
      <c r="G231" s="73"/>
      <c r="H231" s="264"/>
      <c r="J231" s="68"/>
      <c r="K231" s="71"/>
    </row>
    <row r="232" spans="1:11" ht="15">
      <c r="A232" s="2" t="s">
        <v>137</v>
      </c>
      <c r="B232" s="167" t="s">
        <v>132</v>
      </c>
      <c r="C232" s="48"/>
      <c r="D232" s="257"/>
      <c r="E232" s="59"/>
      <c r="F232" s="95"/>
      <c r="G232" s="71"/>
      <c r="H232" s="207">
        <f>SUM(H199:H229)</f>
        <v>0</v>
      </c>
      <c r="J232" s="68"/>
      <c r="K232" s="71"/>
    </row>
    <row r="233" spans="1:11" ht="15">
      <c r="A233" s="9"/>
      <c r="B233" s="162"/>
      <c r="C233" s="53"/>
      <c r="D233" s="266"/>
      <c r="E233" s="74"/>
      <c r="F233" s="255"/>
      <c r="G233" s="70"/>
      <c r="H233" s="256"/>
      <c r="J233" s="68"/>
      <c r="K233" s="71"/>
    </row>
    <row r="234" spans="2:11" ht="15">
      <c r="B234" s="147"/>
      <c r="C234" s="48"/>
      <c r="D234" s="257"/>
      <c r="E234" s="59"/>
      <c r="F234" s="95"/>
      <c r="G234" s="71"/>
      <c r="H234" s="97"/>
      <c r="J234" s="68"/>
      <c r="K234" s="71"/>
    </row>
    <row r="235" spans="1:11" ht="15">
      <c r="A235" s="2" t="s">
        <v>143</v>
      </c>
      <c r="B235" s="151" t="s">
        <v>95</v>
      </c>
      <c r="D235" s="252"/>
      <c r="F235" s="253"/>
      <c r="H235" s="209"/>
      <c r="J235" s="68"/>
      <c r="K235" s="71"/>
    </row>
    <row r="236" spans="4:11" ht="15">
      <c r="D236" s="252"/>
      <c r="F236" s="253"/>
      <c r="H236" s="209"/>
      <c r="J236" s="68"/>
      <c r="K236" s="71"/>
    </row>
    <row r="237" spans="2:11" ht="15">
      <c r="B237" s="151" t="s">
        <v>82</v>
      </c>
      <c r="D237" s="252"/>
      <c r="F237" s="253"/>
      <c r="H237" s="209"/>
      <c r="J237" s="68"/>
      <c r="K237" s="71"/>
    </row>
    <row r="238" spans="4:11" ht="15">
      <c r="D238" s="252"/>
      <c r="F238" s="253"/>
      <c r="H238" s="209"/>
      <c r="J238" s="68"/>
      <c r="K238" s="71"/>
    </row>
    <row r="239" spans="2:11" ht="28.5">
      <c r="B239" s="146" t="s">
        <v>43</v>
      </c>
      <c r="D239" s="252"/>
      <c r="F239" s="253"/>
      <c r="H239" s="209"/>
      <c r="J239" s="68"/>
      <c r="K239" s="71"/>
    </row>
    <row r="240" spans="2:11" ht="28.5">
      <c r="B240" s="146" t="s">
        <v>44</v>
      </c>
      <c r="D240" s="252"/>
      <c r="F240" s="253"/>
      <c r="H240" s="209"/>
      <c r="J240" s="68"/>
      <c r="K240" s="71"/>
    </row>
    <row r="241" spans="4:11" ht="15">
      <c r="D241" s="252"/>
      <c r="F241" s="253"/>
      <c r="H241" s="209"/>
      <c r="J241" s="68"/>
      <c r="K241" s="71"/>
    </row>
    <row r="242" spans="2:11" ht="15">
      <c r="B242" s="146" t="s">
        <v>45</v>
      </c>
      <c r="D242" s="252"/>
      <c r="F242" s="253"/>
      <c r="H242" s="209"/>
      <c r="J242" s="68"/>
      <c r="K242" s="71"/>
    </row>
    <row r="243" spans="4:11" ht="15">
      <c r="D243" s="252"/>
      <c r="F243" s="253"/>
      <c r="H243" s="209"/>
      <c r="J243" s="68"/>
      <c r="K243" s="71"/>
    </row>
    <row r="244" spans="2:11" ht="15">
      <c r="B244" s="159" t="s">
        <v>46</v>
      </c>
      <c r="D244" s="297">
        <v>30</v>
      </c>
      <c r="F244" s="255"/>
      <c r="H244" s="256">
        <f>D244*F244</f>
        <v>0</v>
      </c>
      <c r="J244" s="68"/>
      <c r="K244" s="71"/>
    </row>
    <row r="245" spans="4:11" ht="15">
      <c r="D245" s="252"/>
      <c r="F245" s="253"/>
      <c r="H245" s="209"/>
      <c r="J245" s="68"/>
      <c r="K245" s="71"/>
    </row>
    <row r="246" spans="2:11" ht="15">
      <c r="B246" s="159"/>
      <c r="D246" s="252"/>
      <c r="F246" s="95"/>
      <c r="G246" s="71"/>
      <c r="H246" s="97"/>
      <c r="J246" s="68"/>
      <c r="K246" s="71"/>
    </row>
    <row r="247" spans="1:11" ht="15">
      <c r="A247" s="8"/>
      <c r="B247" s="161"/>
      <c r="C247" s="52"/>
      <c r="D247" s="262"/>
      <c r="E247" s="72"/>
      <c r="F247" s="263"/>
      <c r="G247" s="73"/>
      <c r="H247" s="264"/>
      <c r="J247" s="68"/>
      <c r="K247" s="71"/>
    </row>
    <row r="248" spans="1:11" ht="15">
      <c r="A248" s="2" t="s">
        <v>138</v>
      </c>
      <c r="B248" s="167" t="s">
        <v>131</v>
      </c>
      <c r="C248" s="48"/>
      <c r="D248" s="257"/>
      <c r="E248" s="59"/>
      <c r="F248" s="95"/>
      <c r="G248" s="71"/>
      <c r="H248" s="207">
        <f>H244</f>
        <v>0</v>
      </c>
      <c r="J248" s="68"/>
      <c r="K248" s="71"/>
    </row>
    <row r="249" spans="1:11" ht="15">
      <c r="A249" s="9"/>
      <c r="B249" s="162"/>
      <c r="C249" s="53"/>
      <c r="D249" s="266"/>
      <c r="E249" s="74"/>
      <c r="F249" s="255"/>
      <c r="G249" s="70"/>
      <c r="H249" s="256"/>
      <c r="J249" s="68"/>
      <c r="K249" s="71"/>
    </row>
    <row r="250" spans="2:11" ht="15">
      <c r="B250" s="147"/>
      <c r="C250" s="48"/>
      <c r="D250" s="257"/>
      <c r="E250" s="59"/>
      <c r="F250" s="95"/>
      <c r="G250" s="71"/>
      <c r="H250" s="97"/>
      <c r="J250" s="68"/>
      <c r="K250" s="71"/>
    </row>
    <row r="251" spans="1:11" ht="15">
      <c r="A251" s="2" t="s">
        <v>139</v>
      </c>
      <c r="B251" s="153" t="s">
        <v>87</v>
      </c>
      <c r="C251" s="13"/>
      <c r="D251" s="265"/>
      <c r="E251" s="6"/>
      <c r="F251" s="249"/>
      <c r="G251" s="7"/>
      <c r="H251" s="249"/>
      <c r="J251" s="69"/>
      <c r="K251" s="7"/>
    </row>
    <row r="252" spans="2:11" ht="15">
      <c r="B252" s="147"/>
      <c r="C252" s="48"/>
      <c r="D252" s="257"/>
      <c r="E252" s="59"/>
      <c r="F252" s="95"/>
      <c r="G252" s="71"/>
      <c r="H252" s="97"/>
      <c r="J252" s="68"/>
      <c r="K252" s="71"/>
    </row>
    <row r="253" spans="2:11" ht="30">
      <c r="B253" s="151" t="s">
        <v>88</v>
      </c>
      <c r="C253" s="4"/>
      <c r="D253" s="259"/>
      <c r="E253" s="41"/>
      <c r="F253" s="97"/>
      <c r="G253" s="66"/>
      <c r="H253" s="97"/>
      <c r="J253" s="67"/>
      <c r="K253" s="81"/>
    </row>
    <row r="254" spans="3:11" ht="15">
      <c r="C254" s="4"/>
      <c r="D254" s="259"/>
      <c r="E254" s="41"/>
      <c r="F254" s="97"/>
      <c r="G254" s="66"/>
      <c r="H254" s="97"/>
      <c r="J254" s="67"/>
      <c r="K254" s="81"/>
    </row>
    <row r="255" spans="2:11" ht="28.5">
      <c r="B255" s="146" t="s">
        <v>89</v>
      </c>
      <c r="C255" s="4"/>
      <c r="D255" s="259"/>
      <c r="E255" s="41"/>
      <c r="F255" s="97"/>
      <c r="G255" s="66"/>
      <c r="H255" s="97"/>
      <c r="J255" s="67"/>
      <c r="K255" s="81"/>
    </row>
    <row r="256" spans="2:11" ht="57">
      <c r="B256" s="146" t="s">
        <v>99</v>
      </c>
      <c r="C256" s="4"/>
      <c r="D256" s="259"/>
      <c r="E256" s="41"/>
      <c r="F256" s="97"/>
      <c r="G256" s="66"/>
      <c r="H256" s="97"/>
      <c r="J256" s="67"/>
      <c r="K256" s="81"/>
    </row>
    <row r="257" spans="1:11" ht="28.5">
      <c r="A257" s="14"/>
      <c r="B257" s="146" t="s">
        <v>97</v>
      </c>
      <c r="C257" s="4"/>
      <c r="D257" s="259"/>
      <c r="E257" s="41"/>
      <c r="F257" s="97"/>
      <c r="G257" s="66"/>
      <c r="H257" s="97"/>
      <c r="J257" s="67"/>
      <c r="K257" s="81"/>
    </row>
    <row r="258" spans="1:11" ht="42.75">
      <c r="A258" s="14"/>
      <c r="B258" s="146" t="s">
        <v>90</v>
      </c>
      <c r="C258" s="4"/>
      <c r="D258" s="259"/>
      <c r="E258" s="41"/>
      <c r="F258" s="97"/>
      <c r="G258" s="66"/>
      <c r="H258" s="97"/>
      <c r="J258" s="67"/>
      <c r="K258" s="81"/>
    </row>
    <row r="259" spans="1:11" ht="15">
      <c r="A259" s="14"/>
      <c r="C259" s="4"/>
      <c r="D259" s="259"/>
      <c r="E259" s="41"/>
      <c r="F259" s="97"/>
      <c r="G259" s="66"/>
      <c r="H259" s="97"/>
      <c r="J259" s="67"/>
      <c r="K259" s="81"/>
    </row>
    <row r="260" spans="1:11" ht="16.5">
      <c r="A260" s="14"/>
      <c r="B260" s="146" t="s">
        <v>39</v>
      </c>
      <c r="C260" s="4"/>
      <c r="D260" s="259"/>
      <c r="E260" s="41"/>
      <c r="F260" s="97"/>
      <c r="G260" s="66"/>
      <c r="H260" s="97"/>
      <c r="J260" s="67"/>
      <c r="K260" s="81"/>
    </row>
    <row r="261" spans="2:11" ht="16.5">
      <c r="B261" s="159" t="s">
        <v>12</v>
      </c>
      <c r="D261" s="269">
        <v>3.24</v>
      </c>
      <c r="F261" s="255"/>
      <c r="H261" s="256">
        <f>D261*F261</f>
        <v>0</v>
      </c>
      <c r="I261" s="13"/>
      <c r="J261" s="68"/>
      <c r="K261" s="71"/>
    </row>
    <row r="262" spans="2:11" ht="15">
      <c r="B262" s="147"/>
      <c r="C262" s="48"/>
      <c r="D262" s="257"/>
      <c r="E262" s="59"/>
      <c r="F262" s="95"/>
      <c r="G262" s="71"/>
      <c r="H262" s="97"/>
      <c r="J262" s="68"/>
      <c r="K262" s="71"/>
    </row>
    <row r="263" spans="2:11" ht="45">
      <c r="B263" s="151" t="s">
        <v>91</v>
      </c>
      <c r="D263" s="252"/>
      <c r="F263" s="95"/>
      <c r="H263" s="97"/>
      <c r="I263" s="4"/>
      <c r="J263" s="68"/>
      <c r="K263" s="71"/>
    </row>
    <row r="264" spans="1:11" ht="15">
      <c r="A264" s="14"/>
      <c r="B264" s="159"/>
      <c r="D264" s="252"/>
      <c r="F264" s="95"/>
      <c r="H264" s="97"/>
      <c r="I264" s="4"/>
      <c r="J264" s="68"/>
      <c r="K264" s="71"/>
    </row>
    <row r="265" spans="2:11" ht="71.25">
      <c r="B265" s="152" t="s">
        <v>92</v>
      </c>
      <c r="C265" s="4"/>
      <c r="D265" s="259"/>
      <c r="E265" s="41"/>
      <c r="F265" s="97"/>
      <c r="G265" s="66"/>
      <c r="H265" s="97"/>
      <c r="I265" s="4"/>
      <c r="J265" s="67"/>
      <c r="K265" s="81"/>
    </row>
    <row r="266" spans="2:11" ht="15">
      <c r="B266" s="152"/>
      <c r="C266" s="4"/>
      <c r="D266" s="259"/>
      <c r="E266" s="41"/>
      <c r="F266" s="97"/>
      <c r="G266" s="66"/>
      <c r="H266" s="97"/>
      <c r="I266" s="4"/>
      <c r="J266" s="67"/>
      <c r="K266" s="81"/>
    </row>
    <row r="267" spans="2:11" ht="28.5">
      <c r="B267" s="152" t="s">
        <v>93</v>
      </c>
      <c r="C267" s="4"/>
      <c r="D267" s="259"/>
      <c r="E267" s="41"/>
      <c r="F267" s="97"/>
      <c r="G267" s="66"/>
      <c r="H267" s="97"/>
      <c r="I267" s="4"/>
      <c r="J267" s="67"/>
      <c r="K267" s="81"/>
    </row>
    <row r="268" spans="2:11" ht="15">
      <c r="B268" s="152"/>
      <c r="C268" s="4"/>
      <c r="D268" s="259"/>
      <c r="E268" s="41"/>
      <c r="F268" s="97"/>
      <c r="G268" s="66"/>
      <c r="H268" s="97"/>
      <c r="I268" s="4"/>
      <c r="J268" s="67"/>
      <c r="K268" s="81"/>
    </row>
    <row r="269" spans="1:11" ht="16.5">
      <c r="A269" s="14"/>
      <c r="B269" s="146" t="s">
        <v>94</v>
      </c>
      <c r="C269" s="4"/>
      <c r="D269" s="259"/>
      <c r="E269" s="41"/>
      <c r="F269" s="97"/>
      <c r="G269" s="66"/>
      <c r="H269" s="97"/>
      <c r="J269" s="67"/>
      <c r="K269" s="81"/>
    </row>
    <row r="270" spans="2:11" ht="16.5">
      <c r="B270" s="159" t="s">
        <v>12</v>
      </c>
      <c r="D270" s="296">
        <v>12.96</v>
      </c>
      <c r="F270" s="255"/>
      <c r="H270" s="256">
        <f>D270*F270</f>
        <v>0</v>
      </c>
      <c r="J270" s="68"/>
      <c r="K270" s="71"/>
    </row>
    <row r="271" spans="3:11" ht="15">
      <c r="C271" s="4"/>
      <c r="D271" s="297"/>
      <c r="E271" s="41"/>
      <c r="F271" s="97"/>
      <c r="G271" s="66"/>
      <c r="H271" s="97"/>
      <c r="J271" s="67"/>
      <c r="K271" s="81"/>
    </row>
    <row r="272" spans="2:11" ht="45">
      <c r="B272" s="102" t="s">
        <v>367</v>
      </c>
      <c r="C272" s="46"/>
      <c r="D272" s="298"/>
      <c r="E272" s="41"/>
      <c r="F272" s="97"/>
      <c r="G272" s="66"/>
      <c r="H272" s="97"/>
      <c r="J272" s="67"/>
      <c r="K272" s="81"/>
    </row>
    <row r="273" spans="2:11" ht="15">
      <c r="B273" s="102"/>
      <c r="C273" s="46"/>
      <c r="D273" s="298"/>
      <c r="E273" s="41"/>
      <c r="F273" s="97"/>
      <c r="G273" s="66"/>
      <c r="H273" s="97"/>
      <c r="J273" s="67"/>
      <c r="K273" s="81"/>
    </row>
    <row r="274" spans="2:11" ht="128.25">
      <c r="B274" s="146" t="s">
        <v>368</v>
      </c>
      <c r="C274" s="46"/>
      <c r="D274" s="298"/>
      <c r="E274" s="41"/>
      <c r="F274" s="97"/>
      <c r="G274" s="66"/>
      <c r="H274" s="97"/>
      <c r="J274" s="67"/>
      <c r="K274" s="81"/>
    </row>
    <row r="275" spans="2:11" ht="28.5">
      <c r="B275" s="152" t="s">
        <v>93</v>
      </c>
      <c r="C275" s="46"/>
      <c r="D275" s="298"/>
      <c r="E275" s="41"/>
      <c r="F275" s="97"/>
      <c r="G275" s="66"/>
      <c r="H275" s="97"/>
      <c r="J275" s="67"/>
      <c r="K275" s="81"/>
    </row>
    <row r="276" spans="2:11" ht="15">
      <c r="B276" s="152"/>
      <c r="C276" s="54"/>
      <c r="D276" s="296"/>
      <c r="F276" s="95"/>
      <c r="H276" s="97"/>
      <c r="J276" s="68"/>
      <c r="K276" s="71"/>
    </row>
    <row r="277" spans="1:11" ht="15">
      <c r="A277" s="14"/>
      <c r="B277" s="146" t="s">
        <v>84</v>
      </c>
      <c r="C277" s="46"/>
      <c r="D277" s="298"/>
      <c r="E277" s="41"/>
      <c r="F277" s="97"/>
      <c r="G277" s="66"/>
      <c r="H277" s="97"/>
      <c r="J277" s="67"/>
      <c r="K277" s="81"/>
    </row>
    <row r="278" spans="2:11" ht="16.5">
      <c r="B278" s="165" t="s">
        <v>12</v>
      </c>
      <c r="C278" s="54"/>
      <c r="D278" s="296">
        <v>32</v>
      </c>
      <c r="F278" s="267"/>
      <c r="H278" s="256">
        <f>D278*F278</f>
        <v>0</v>
      </c>
      <c r="J278" s="77"/>
      <c r="K278" s="71"/>
    </row>
    <row r="279" spans="2:11" ht="15">
      <c r="B279" s="165"/>
      <c r="C279" s="54"/>
      <c r="D279" s="296"/>
      <c r="F279" s="270"/>
      <c r="H279" s="97"/>
      <c r="J279" s="77"/>
      <c r="K279" s="71"/>
    </row>
    <row r="280" spans="2:11" ht="15">
      <c r="B280" s="165"/>
      <c r="C280" s="54"/>
      <c r="D280" s="268"/>
      <c r="F280" s="270"/>
      <c r="H280" s="97"/>
      <c r="J280" s="77"/>
      <c r="K280" s="71"/>
    </row>
    <row r="281" spans="1:11" ht="15">
      <c r="A281" s="8"/>
      <c r="B281" s="161"/>
      <c r="C281" s="52"/>
      <c r="D281" s="262"/>
      <c r="E281" s="72"/>
      <c r="F281" s="263"/>
      <c r="G281" s="73"/>
      <c r="H281" s="264"/>
      <c r="J281" s="68"/>
      <c r="K281" s="71"/>
    </row>
    <row r="282" spans="1:11" ht="15">
      <c r="A282" s="2" t="s">
        <v>139</v>
      </c>
      <c r="B282" s="167" t="s">
        <v>130</v>
      </c>
      <c r="C282" s="48"/>
      <c r="D282" s="257"/>
      <c r="E282" s="59"/>
      <c r="F282" s="95"/>
      <c r="G282" s="71"/>
      <c r="H282" s="207">
        <f>SUM(H255:H279)</f>
        <v>0</v>
      </c>
      <c r="J282" s="68"/>
      <c r="K282" s="71"/>
    </row>
    <row r="283" spans="1:11" ht="15">
      <c r="A283" s="9"/>
      <c r="B283" s="162"/>
      <c r="C283" s="53"/>
      <c r="D283" s="266"/>
      <c r="E283" s="74"/>
      <c r="F283" s="255"/>
      <c r="G283" s="70"/>
      <c r="H283" s="256"/>
      <c r="J283" s="68"/>
      <c r="K283" s="71"/>
    </row>
    <row r="284" spans="2:11" ht="15">
      <c r="B284" s="147"/>
      <c r="C284" s="48"/>
      <c r="D284" s="257"/>
      <c r="E284" s="59"/>
      <c r="F284" s="95"/>
      <c r="G284" s="71"/>
      <c r="H284" s="97"/>
      <c r="J284" s="68"/>
      <c r="K284" s="71"/>
    </row>
    <row r="285" spans="1:11" ht="15">
      <c r="A285" s="18"/>
      <c r="B285" s="168"/>
      <c r="C285" s="16"/>
      <c r="D285" s="271"/>
      <c r="E285" s="86"/>
      <c r="F285" s="273"/>
      <c r="G285" s="84"/>
      <c r="H285" s="273"/>
      <c r="J285" s="83"/>
      <c r="K285" s="84"/>
    </row>
    <row r="286" spans="1:11" ht="15">
      <c r="A286" s="18" t="s">
        <v>140</v>
      </c>
      <c r="B286" s="169" t="s">
        <v>47</v>
      </c>
      <c r="C286" s="19"/>
      <c r="D286" s="274"/>
      <c r="E286" s="87"/>
      <c r="F286" s="275"/>
      <c r="G286" s="99"/>
      <c r="H286" s="275"/>
      <c r="J286" s="98"/>
      <c r="K286" s="99"/>
    </row>
    <row r="287" spans="1:11" ht="15">
      <c r="A287" s="18"/>
      <c r="B287" s="170"/>
      <c r="C287" s="19"/>
      <c r="D287" s="274"/>
      <c r="E287" s="87"/>
      <c r="F287" s="275"/>
      <c r="G287" s="99"/>
      <c r="H287" s="275"/>
      <c r="J287" s="98"/>
      <c r="K287" s="99"/>
    </row>
    <row r="288" spans="1:11" ht="15">
      <c r="A288" s="18"/>
      <c r="B288" s="169" t="s">
        <v>48</v>
      </c>
      <c r="C288" s="19"/>
      <c r="D288" s="274"/>
      <c r="E288" s="87"/>
      <c r="F288" s="275"/>
      <c r="G288" s="99"/>
      <c r="H288" s="275"/>
      <c r="J288" s="98"/>
      <c r="K288" s="99"/>
    </row>
    <row r="289" spans="1:11" ht="15">
      <c r="A289" s="18"/>
      <c r="B289" s="169"/>
      <c r="C289" s="19"/>
      <c r="D289" s="274"/>
      <c r="E289" s="87"/>
      <c r="F289" s="275"/>
      <c r="G289" s="99"/>
      <c r="H289" s="275"/>
      <c r="J289" s="98"/>
      <c r="K289" s="99"/>
    </row>
    <row r="290" spans="2:11" ht="57">
      <c r="B290" s="122" t="s">
        <v>96</v>
      </c>
      <c r="C290" s="13"/>
      <c r="D290" s="265"/>
      <c r="E290" s="6"/>
      <c r="F290" s="249"/>
      <c r="G290" s="7"/>
      <c r="H290" s="249"/>
      <c r="J290" s="69"/>
      <c r="K290" s="7"/>
    </row>
    <row r="291" spans="2:11" ht="15">
      <c r="B291" s="122"/>
      <c r="C291" s="13"/>
      <c r="D291" s="265"/>
      <c r="E291" s="6"/>
      <c r="F291" s="249"/>
      <c r="G291" s="7"/>
      <c r="H291" s="249"/>
      <c r="J291" s="69"/>
      <c r="K291" s="7"/>
    </row>
    <row r="292" spans="2:11" ht="28.5">
      <c r="B292" s="171" t="s">
        <v>49</v>
      </c>
      <c r="D292" s="259"/>
      <c r="F292" s="95"/>
      <c r="G292" s="71"/>
      <c r="H292" s="95"/>
      <c r="J292" s="71"/>
      <c r="K292" s="71"/>
    </row>
    <row r="293" spans="2:11" ht="15">
      <c r="B293" s="171"/>
      <c r="D293" s="259"/>
      <c r="F293" s="95"/>
      <c r="G293" s="71"/>
      <c r="H293" s="95"/>
      <c r="J293" s="71"/>
      <c r="K293" s="71"/>
    </row>
    <row r="294" spans="2:11" ht="15">
      <c r="B294" s="171" t="s">
        <v>50</v>
      </c>
      <c r="D294" s="259"/>
      <c r="F294" s="95"/>
      <c r="G294" s="71"/>
      <c r="H294" s="95"/>
      <c r="J294" s="71"/>
      <c r="K294" s="71"/>
    </row>
    <row r="295" spans="2:11" ht="15">
      <c r="B295" s="171" t="s">
        <v>51</v>
      </c>
      <c r="D295" s="259"/>
      <c r="F295" s="95"/>
      <c r="G295" s="71"/>
      <c r="H295" s="95"/>
      <c r="J295" s="71"/>
      <c r="K295" s="71"/>
    </row>
    <row r="296" spans="2:11" ht="15">
      <c r="B296" s="171" t="s">
        <v>52</v>
      </c>
      <c r="D296" s="259"/>
      <c r="F296" s="95"/>
      <c r="G296" s="71"/>
      <c r="H296" s="95"/>
      <c r="J296" s="71"/>
      <c r="K296" s="71"/>
    </row>
    <row r="297" spans="2:11" ht="15">
      <c r="B297" s="171" t="s">
        <v>53</v>
      </c>
      <c r="D297" s="259"/>
      <c r="F297" s="95"/>
      <c r="G297" s="71"/>
      <c r="H297" s="95"/>
      <c r="J297" s="71"/>
      <c r="K297" s="71"/>
    </row>
    <row r="298" spans="2:11" ht="15">
      <c r="B298" s="171" t="s">
        <v>54</v>
      </c>
      <c r="D298" s="259"/>
      <c r="F298" s="95"/>
      <c r="G298" s="71"/>
      <c r="H298" s="95"/>
      <c r="I298" s="13"/>
      <c r="J298" s="71"/>
      <c r="K298" s="71"/>
    </row>
    <row r="299" spans="2:11" ht="15">
      <c r="B299" s="171"/>
      <c r="D299" s="259"/>
      <c r="F299" s="95"/>
      <c r="G299" s="71"/>
      <c r="H299" s="95"/>
      <c r="I299" s="13"/>
      <c r="J299" s="71"/>
      <c r="K299" s="71"/>
    </row>
    <row r="300" spans="2:11" ht="28.5">
      <c r="B300" s="172" t="s">
        <v>55</v>
      </c>
      <c r="D300" s="259"/>
      <c r="F300" s="95"/>
      <c r="G300" s="71"/>
      <c r="H300" s="95"/>
      <c r="I300" s="13"/>
      <c r="J300" s="71"/>
      <c r="K300" s="71"/>
    </row>
    <row r="301" spans="2:11" ht="15">
      <c r="B301" s="172"/>
      <c r="D301" s="259"/>
      <c r="F301" s="95"/>
      <c r="G301" s="71"/>
      <c r="H301" s="95"/>
      <c r="I301" s="13"/>
      <c r="J301" s="71"/>
      <c r="K301" s="71"/>
    </row>
    <row r="302" spans="2:11" ht="42.75">
      <c r="B302" s="173" t="s">
        <v>56</v>
      </c>
      <c r="D302" s="259"/>
      <c r="F302" s="95"/>
      <c r="G302" s="71"/>
      <c r="H302" s="95"/>
      <c r="I302" s="13"/>
      <c r="J302" s="71"/>
      <c r="K302" s="71"/>
    </row>
    <row r="303" spans="2:11" ht="15">
      <c r="B303" s="122"/>
      <c r="C303" s="13"/>
      <c r="D303" s="265"/>
      <c r="E303" s="6"/>
      <c r="F303" s="249"/>
      <c r="G303" s="7"/>
      <c r="H303" s="249"/>
      <c r="J303" s="69"/>
      <c r="K303" s="7"/>
    </row>
    <row r="304" spans="1:11" ht="15">
      <c r="A304" s="121"/>
      <c r="B304" s="122"/>
      <c r="C304" s="6"/>
      <c r="D304" s="276"/>
      <c r="E304" s="6"/>
      <c r="F304" s="249"/>
      <c r="G304" s="7"/>
      <c r="H304" s="249"/>
      <c r="I304" s="1"/>
      <c r="J304" s="40"/>
      <c r="K304" s="21"/>
    </row>
    <row r="305" spans="1:11" ht="15">
      <c r="A305" s="121"/>
      <c r="B305" s="225" t="s">
        <v>301</v>
      </c>
      <c r="C305" s="6"/>
      <c r="D305" s="276"/>
      <c r="E305" s="6"/>
      <c r="F305" s="249"/>
      <c r="G305" s="7"/>
      <c r="H305" s="249"/>
      <c r="I305" s="21"/>
      <c r="J305" s="40"/>
      <c r="K305" s="3"/>
    </row>
    <row r="306" spans="1:11" ht="15">
      <c r="A306" s="121"/>
      <c r="B306" s="131"/>
      <c r="C306" s="6"/>
      <c r="D306" s="276"/>
      <c r="E306" s="6"/>
      <c r="F306" s="249"/>
      <c r="G306" s="7"/>
      <c r="H306" s="249"/>
      <c r="I306" s="21"/>
      <c r="J306" s="111"/>
      <c r="K306" s="3"/>
    </row>
    <row r="307" spans="1:11" ht="114">
      <c r="A307" s="121"/>
      <c r="B307" s="226" t="s">
        <v>310</v>
      </c>
      <c r="C307" s="6"/>
      <c r="D307" s="276"/>
      <c r="E307" s="6"/>
      <c r="F307" s="249"/>
      <c r="G307" s="7"/>
      <c r="H307" s="249"/>
      <c r="I307" s="21"/>
      <c r="J307" s="111"/>
      <c r="K307" s="39"/>
    </row>
    <row r="308" spans="1:11" ht="15">
      <c r="A308" s="121"/>
      <c r="B308" s="131"/>
      <c r="C308" s="6"/>
      <c r="D308" s="276"/>
      <c r="E308" s="6"/>
      <c r="F308" s="249"/>
      <c r="G308" s="7"/>
      <c r="H308" s="249"/>
      <c r="I308" s="1"/>
      <c r="J308" s="111"/>
      <c r="K308" s="39"/>
    </row>
    <row r="309" spans="1:11" ht="30">
      <c r="A309" s="121"/>
      <c r="B309" s="227" t="s">
        <v>302</v>
      </c>
      <c r="C309" s="6"/>
      <c r="D309" s="276"/>
      <c r="E309" s="6"/>
      <c r="F309" s="249"/>
      <c r="G309" s="7"/>
      <c r="H309" s="249"/>
      <c r="I309" s="1"/>
      <c r="J309" s="111"/>
      <c r="K309" s="39"/>
    </row>
    <row r="310" spans="1:11" ht="15">
      <c r="A310" s="121"/>
      <c r="B310" s="131"/>
      <c r="C310" s="6"/>
      <c r="D310" s="276"/>
      <c r="E310" s="6"/>
      <c r="F310" s="249"/>
      <c r="G310" s="7"/>
      <c r="H310" s="249"/>
      <c r="I310" s="1"/>
      <c r="J310" s="111"/>
      <c r="K310" s="39"/>
    </row>
    <row r="311" spans="1:11" ht="15">
      <c r="A311" s="121"/>
      <c r="B311" s="226" t="s">
        <v>311</v>
      </c>
      <c r="C311" s="6"/>
      <c r="D311" s="276"/>
      <c r="E311" s="6"/>
      <c r="F311" s="249"/>
      <c r="G311" s="7"/>
      <c r="H311" s="249"/>
      <c r="I311" s="1"/>
      <c r="J311" s="111"/>
      <c r="K311" s="39"/>
    </row>
    <row r="312" spans="1:11" ht="15">
      <c r="A312" s="121"/>
      <c r="B312" s="131"/>
      <c r="C312" s="6"/>
      <c r="D312" s="276"/>
      <c r="E312" s="6"/>
      <c r="F312" s="249"/>
      <c r="G312" s="7"/>
      <c r="H312" s="249"/>
      <c r="I312" s="1"/>
      <c r="J312" s="111"/>
      <c r="K312" s="39"/>
    </row>
    <row r="313" spans="2:11" ht="57">
      <c r="B313" s="152" t="s">
        <v>150</v>
      </c>
      <c r="D313" s="259"/>
      <c r="F313" s="95"/>
      <c r="G313" s="71"/>
      <c r="H313" s="95"/>
      <c r="I313" s="13"/>
      <c r="J313" s="71"/>
      <c r="K313" s="71"/>
    </row>
    <row r="314" spans="1:11" ht="15">
      <c r="A314" s="121"/>
      <c r="B314" s="122"/>
      <c r="C314" s="6"/>
      <c r="D314" s="276"/>
      <c r="E314" s="6"/>
      <c r="F314" s="249"/>
      <c r="G314" s="7"/>
      <c r="H314" s="249"/>
      <c r="I314" s="1"/>
      <c r="J314" s="40"/>
      <c r="K314" s="21"/>
    </row>
    <row r="315" spans="2:11" ht="15">
      <c r="B315" s="153" t="s">
        <v>57</v>
      </c>
      <c r="C315" s="13"/>
      <c r="D315" s="265"/>
      <c r="E315" s="6"/>
      <c r="F315" s="249"/>
      <c r="G315" s="7"/>
      <c r="H315" s="249"/>
      <c r="I315" s="13"/>
      <c r="J315" s="69"/>
      <c r="K315" s="7"/>
    </row>
    <row r="316" spans="2:11" ht="15">
      <c r="B316" s="122"/>
      <c r="C316" s="13"/>
      <c r="D316" s="265"/>
      <c r="E316" s="6"/>
      <c r="F316" s="249"/>
      <c r="G316" s="7"/>
      <c r="H316" s="249"/>
      <c r="I316" s="13"/>
      <c r="J316" s="69"/>
      <c r="K316" s="7"/>
    </row>
    <row r="317" spans="2:11" ht="114">
      <c r="B317" s="122" t="s">
        <v>153</v>
      </c>
      <c r="C317" s="13"/>
      <c r="D317" s="265"/>
      <c r="E317" s="6"/>
      <c r="F317" s="249"/>
      <c r="G317" s="7"/>
      <c r="H317" s="249"/>
      <c r="I317" s="13"/>
      <c r="J317" s="69"/>
      <c r="K317" s="7"/>
    </row>
    <row r="318" spans="1:11" ht="57">
      <c r="A318" s="124"/>
      <c r="B318" s="152" t="s">
        <v>308</v>
      </c>
      <c r="C318" s="125"/>
      <c r="D318" s="277"/>
      <c r="E318" s="187"/>
      <c r="F318" s="278"/>
      <c r="G318" s="279"/>
      <c r="H318" s="278"/>
      <c r="I318" s="125"/>
      <c r="J318" s="125"/>
      <c r="K318" s="125"/>
    </row>
    <row r="319" spans="1:11" ht="28.5">
      <c r="A319" s="126"/>
      <c r="B319" s="152" t="s">
        <v>309</v>
      </c>
      <c r="C319" s="125"/>
      <c r="D319" s="277"/>
      <c r="E319" s="187"/>
      <c r="F319" s="278"/>
      <c r="G319" s="279"/>
      <c r="H319" s="278"/>
      <c r="I319" s="125"/>
      <c r="J319" s="125"/>
      <c r="K319" s="125"/>
    </row>
    <row r="320" spans="2:11" ht="15">
      <c r="B320" s="122"/>
      <c r="C320" s="13"/>
      <c r="D320" s="276"/>
      <c r="E320" s="6"/>
      <c r="F320" s="249"/>
      <c r="G320" s="7"/>
      <c r="H320" s="249"/>
      <c r="I320" s="13"/>
      <c r="J320" s="13"/>
      <c r="K320" s="13"/>
    </row>
    <row r="321" spans="1:11" ht="57">
      <c r="A321" s="45"/>
      <c r="B321" s="152" t="s">
        <v>154</v>
      </c>
      <c r="C321" s="127"/>
      <c r="D321" s="280"/>
      <c r="E321" s="128"/>
      <c r="F321" s="281"/>
      <c r="G321" s="130"/>
      <c r="H321" s="281"/>
      <c r="I321" s="127"/>
      <c r="J321" s="129"/>
      <c r="K321" s="130"/>
    </row>
    <row r="322" spans="2:11" ht="15">
      <c r="B322" s="122"/>
      <c r="C322" s="13"/>
      <c r="D322" s="265"/>
      <c r="E322" s="6"/>
      <c r="F322" s="249"/>
      <c r="G322" s="7"/>
      <c r="H322" s="249"/>
      <c r="I322" s="13"/>
      <c r="J322" s="69"/>
      <c r="K322" s="7"/>
    </row>
    <row r="323" spans="2:11" ht="15">
      <c r="B323" s="153" t="s">
        <v>58</v>
      </c>
      <c r="C323" s="13"/>
      <c r="D323" s="265"/>
      <c r="E323" s="6"/>
      <c r="F323" s="249"/>
      <c r="G323" s="7"/>
      <c r="H323" s="249"/>
      <c r="I323" s="13"/>
      <c r="J323" s="69"/>
      <c r="K323" s="7"/>
    </row>
    <row r="324" spans="2:11" ht="15">
      <c r="B324" s="122"/>
      <c r="C324" s="13"/>
      <c r="D324" s="265"/>
      <c r="E324" s="6"/>
      <c r="F324" s="249"/>
      <c r="G324" s="7"/>
      <c r="H324" s="249"/>
      <c r="I324" s="13"/>
      <c r="J324" s="69"/>
      <c r="K324" s="7"/>
    </row>
    <row r="325" spans="2:11" ht="114">
      <c r="B325" s="20" t="s">
        <v>151</v>
      </c>
      <c r="C325" s="13"/>
      <c r="D325" s="265"/>
      <c r="E325" s="6"/>
      <c r="F325" s="249"/>
      <c r="G325" s="7"/>
      <c r="H325" s="249"/>
      <c r="J325" s="69"/>
      <c r="K325" s="7"/>
    </row>
    <row r="326" spans="2:11" ht="15">
      <c r="B326" s="122"/>
      <c r="C326" s="13"/>
      <c r="D326" s="265"/>
      <c r="E326" s="6"/>
      <c r="F326" s="249"/>
      <c r="G326" s="7"/>
      <c r="H326" s="249"/>
      <c r="J326" s="69"/>
      <c r="K326" s="7"/>
    </row>
    <row r="327" spans="2:11" ht="99.75">
      <c r="B327" s="131" t="s">
        <v>152</v>
      </c>
      <c r="C327" s="13"/>
      <c r="D327" s="265"/>
      <c r="E327" s="6"/>
      <c r="F327" s="249"/>
      <c r="G327" s="7"/>
      <c r="H327" s="249"/>
      <c r="J327" s="69"/>
      <c r="K327" s="7"/>
    </row>
    <row r="328" spans="2:11" ht="15">
      <c r="B328" s="122"/>
      <c r="C328" s="13"/>
      <c r="D328" s="265"/>
      <c r="E328" s="6"/>
      <c r="F328" s="249"/>
      <c r="G328" s="7"/>
      <c r="H328" s="249"/>
      <c r="J328" s="69"/>
      <c r="K328" s="7"/>
    </row>
    <row r="329" spans="2:11" ht="57">
      <c r="B329" s="122" t="s">
        <v>149</v>
      </c>
      <c r="C329" s="13"/>
      <c r="D329" s="265"/>
      <c r="E329" s="6"/>
      <c r="F329" s="249"/>
      <c r="G329" s="7"/>
      <c r="H329" s="249"/>
      <c r="J329" s="69"/>
      <c r="K329" s="7"/>
    </row>
    <row r="330" spans="2:11" ht="15">
      <c r="B330" s="122"/>
      <c r="C330" s="13"/>
      <c r="D330" s="265"/>
      <c r="E330" s="6"/>
      <c r="F330" s="249"/>
      <c r="G330" s="7"/>
      <c r="H330" s="249"/>
      <c r="J330" s="69"/>
      <c r="K330" s="7"/>
    </row>
    <row r="331" spans="1:11" ht="57">
      <c r="A331" s="45"/>
      <c r="B331" s="152" t="s">
        <v>154</v>
      </c>
      <c r="C331" s="127"/>
      <c r="D331" s="280"/>
      <c r="E331" s="128"/>
      <c r="F331" s="281"/>
      <c r="G331" s="130"/>
      <c r="H331" s="281"/>
      <c r="I331" s="127"/>
      <c r="J331" s="129"/>
      <c r="K331" s="130"/>
    </row>
    <row r="332" spans="2:11" ht="15">
      <c r="B332" s="122"/>
      <c r="C332" s="13"/>
      <c r="D332" s="265"/>
      <c r="E332" s="6"/>
      <c r="F332" s="249"/>
      <c r="G332" s="7"/>
      <c r="H332" s="249"/>
      <c r="J332" s="69"/>
      <c r="K332" s="7"/>
    </row>
    <row r="333" spans="2:11" ht="42.75">
      <c r="B333" s="122" t="s">
        <v>59</v>
      </c>
      <c r="C333" s="13"/>
      <c r="D333" s="265"/>
      <c r="E333" s="6"/>
      <c r="F333" s="249"/>
      <c r="G333" s="7"/>
      <c r="H333" s="249"/>
      <c r="J333" s="69"/>
      <c r="K333" s="7"/>
    </row>
    <row r="334" spans="2:11" ht="15">
      <c r="B334" s="122"/>
      <c r="C334" s="13"/>
      <c r="D334" s="265"/>
      <c r="E334" s="6"/>
      <c r="F334" s="249"/>
      <c r="G334" s="7"/>
      <c r="H334" s="249"/>
      <c r="J334" s="69"/>
      <c r="K334" s="7"/>
    </row>
    <row r="335" spans="1:11" ht="15">
      <c r="A335" s="12"/>
      <c r="C335" s="12"/>
      <c r="D335" s="282"/>
      <c r="E335" s="82"/>
      <c r="F335" s="282"/>
      <c r="G335" s="82"/>
      <c r="H335" s="272"/>
      <c r="I335" s="21"/>
      <c r="J335" s="111"/>
      <c r="K335" s="23"/>
    </row>
    <row r="336" spans="1:11" ht="60">
      <c r="A336" s="121"/>
      <c r="B336" s="228" t="s">
        <v>312</v>
      </c>
      <c r="C336" s="6"/>
      <c r="D336" s="265"/>
      <c r="E336" s="6"/>
      <c r="F336" s="249"/>
      <c r="G336" s="7"/>
      <c r="H336" s="249"/>
      <c r="I336" s="39"/>
      <c r="J336" s="111"/>
      <c r="K336" s="23"/>
    </row>
    <row r="337" spans="1:11" ht="15">
      <c r="A337" s="121"/>
      <c r="B337" s="131"/>
      <c r="C337" s="6"/>
      <c r="D337" s="276"/>
      <c r="E337" s="6"/>
      <c r="F337" s="249"/>
      <c r="G337" s="7"/>
      <c r="H337" s="249"/>
      <c r="I337" s="39"/>
      <c r="J337" s="111"/>
      <c r="K337" s="23"/>
    </row>
    <row r="338" spans="1:11" ht="30">
      <c r="A338" s="121"/>
      <c r="B338" s="229" t="s">
        <v>303</v>
      </c>
      <c r="C338" s="6"/>
      <c r="D338" s="276"/>
      <c r="E338" s="6"/>
      <c r="F338" s="249"/>
      <c r="G338" s="7"/>
      <c r="H338" s="249"/>
      <c r="I338" s="21"/>
      <c r="J338" s="111"/>
      <c r="K338" s="23"/>
    </row>
    <row r="339" spans="1:11" ht="15">
      <c r="A339" s="121"/>
      <c r="B339" s="131"/>
      <c r="C339" s="6"/>
      <c r="D339" s="276"/>
      <c r="E339" s="6"/>
      <c r="F339" s="249"/>
      <c r="G339" s="7"/>
      <c r="H339" s="249"/>
      <c r="I339" s="21"/>
      <c r="J339" s="111"/>
      <c r="K339" s="23"/>
    </row>
    <row r="340" spans="1:11" ht="85.5">
      <c r="A340" s="121"/>
      <c r="B340" s="152" t="s">
        <v>60</v>
      </c>
      <c r="C340" s="6"/>
      <c r="D340" s="276"/>
      <c r="E340" s="6"/>
      <c r="F340" s="249"/>
      <c r="G340" s="7"/>
      <c r="H340" s="249"/>
      <c r="I340" s="21"/>
      <c r="J340" s="111"/>
      <c r="K340" s="23"/>
    </row>
    <row r="341" spans="1:11" ht="15">
      <c r="A341" s="121"/>
      <c r="B341" s="152"/>
      <c r="C341" s="6"/>
      <c r="D341" s="276"/>
      <c r="E341" s="6"/>
      <c r="F341" s="249"/>
      <c r="G341" s="7"/>
      <c r="H341" s="249"/>
      <c r="I341" s="21"/>
      <c r="J341" s="111"/>
      <c r="K341" s="23"/>
    </row>
    <row r="342" spans="2:11" ht="71.25">
      <c r="B342" s="174" t="s">
        <v>148</v>
      </c>
      <c r="D342" s="259"/>
      <c r="F342" s="95"/>
      <c r="G342" s="71"/>
      <c r="H342" s="95"/>
      <c r="J342" s="71"/>
      <c r="K342" s="71"/>
    </row>
    <row r="343" spans="1:11" ht="15">
      <c r="A343" s="121"/>
      <c r="B343" s="131"/>
      <c r="C343" s="6"/>
      <c r="D343" s="276"/>
      <c r="E343" s="6"/>
      <c r="F343" s="249"/>
      <c r="G343" s="7"/>
      <c r="H343" s="249"/>
      <c r="I343" s="21"/>
      <c r="J343" s="111"/>
      <c r="K343" s="23"/>
    </row>
    <row r="344" spans="1:11" ht="57">
      <c r="A344" s="121"/>
      <c r="B344" s="230" t="s">
        <v>304</v>
      </c>
      <c r="C344" s="6"/>
      <c r="D344" s="276"/>
      <c r="E344" s="6"/>
      <c r="F344" s="249"/>
      <c r="G344" s="7"/>
      <c r="H344" s="249"/>
      <c r="I344" s="21"/>
      <c r="J344" s="111"/>
      <c r="K344" s="23"/>
    </row>
    <row r="345" spans="1:11" ht="15">
      <c r="A345" s="121"/>
      <c r="B345" s="131"/>
      <c r="C345" s="6"/>
      <c r="D345" s="276"/>
      <c r="E345" s="6"/>
      <c r="F345" s="249"/>
      <c r="G345" s="7"/>
      <c r="H345" s="249"/>
      <c r="I345" s="21"/>
      <c r="J345" s="111"/>
      <c r="K345" s="23"/>
    </row>
    <row r="346" spans="1:11" ht="30">
      <c r="A346" s="121"/>
      <c r="B346" s="231" t="s">
        <v>369</v>
      </c>
      <c r="C346" s="6"/>
      <c r="D346" s="276"/>
      <c r="E346" s="6"/>
      <c r="F346" s="249"/>
      <c r="G346" s="7"/>
      <c r="H346" s="249"/>
      <c r="I346" s="21"/>
      <c r="J346" s="111"/>
      <c r="K346" s="23"/>
    </row>
    <row r="347" spans="1:11" ht="15">
      <c r="A347" s="121"/>
      <c r="B347" s="131"/>
      <c r="C347" s="6"/>
      <c r="D347" s="276"/>
      <c r="E347" s="6"/>
      <c r="F347" s="249"/>
      <c r="G347" s="7"/>
      <c r="H347" s="249"/>
      <c r="I347" s="21"/>
      <c r="J347" s="111"/>
      <c r="K347" s="23"/>
    </row>
    <row r="348" spans="1:11" ht="28.5">
      <c r="A348" s="121"/>
      <c r="B348" s="232" t="s">
        <v>305</v>
      </c>
      <c r="C348" s="13"/>
      <c r="D348" s="276"/>
      <c r="E348" s="6"/>
      <c r="F348" s="249"/>
      <c r="G348" s="7"/>
      <c r="H348" s="249"/>
      <c r="I348" s="23"/>
      <c r="J348" s="111"/>
      <c r="K348" s="23"/>
    </row>
    <row r="349" spans="1:11" ht="15">
      <c r="A349" s="121"/>
      <c r="B349" s="152"/>
      <c r="C349" s="13"/>
      <c r="D349" s="276"/>
      <c r="E349" s="6"/>
      <c r="F349" s="249"/>
      <c r="G349" s="7"/>
      <c r="H349" s="249"/>
      <c r="I349" s="23"/>
      <c r="J349" s="111"/>
      <c r="K349" s="23"/>
    </row>
    <row r="350" spans="1:11" ht="28.5">
      <c r="A350" s="121"/>
      <c r="B350" s="233" t="s">
        <v>302</v>
      </c>
      <c r="C350" s="13"/>
      <c r="D350" s="276"/>
      <c r="E350" s="6"/>
      <c r="F350" s="249"/>
      <c r="G350" s="7"/>
      <c r="H350" s="249"/>
      <c r="I350" s="23"/>
      <c r="J350" s="111"/>
      <c r="K350" s="23"/>
    </row>
    <row r="351" spans="1:11" ht="15">
      <c r="A351" s="121"/>
      <c r="B351" s="152"/>
      <c r="C351" s="13"/>
      <c r="D351" s="276"/>
      <c r="E351" s="6"/>
      <c r="F351" s="249"/>
      <c r="G351" s="7"/>
      <c r="H351" s="249"/>
      <c r="I351" s="23"/>
      <c r="J351" s="111"/>
      <c r="K351" s="23"/>
    </row>
    <row r="352" spans="1:11" ht="15">
      <c r="A352" s="121"/>
      <c r="B352" s="149" t="s">
        <v>306</v>
      </c>
      <c r="C352" s="13"/>
      <c r="D352" s="276"/>
      <c r="E352" s="6"/>
      <c r="F352" s="249"/>
      <c r="G352" s="7"/>
      <c r="H352" s="249"/>
      <c r="I352" s="23"/>
      <c r="J352" s="111"/>
      <c r="K352" s="23"/>
    </row>
    <row r="353" spans="1:11" ht="15">
      <c r="A353" s="121"/>
      <c r="B353" s="152"/>
      <c r="C353" s="13"/>
      <c r="D353" s="265"/>
      <c r="E353" s="6"/>
      <c r="F353" s="249"/>
      <c r="G353" s="7"/>
      <c r="H353" s="249"/>
      <c r="I353" s="23"/>
      <c r="J353" s="111"/>
      <c r="K353" s="23"/>
    </row>
    <row r="354" spans="1:11" ht="15">
      <c r="A354" s="121"/>
      <c r="B354" s="311" t="s">
        <v>343</v>
      </c>
      <c r="C354" s="13"/>
      <c r="D354" s="276"/>
      <c r="E354" s="6"/>
      <c r="F354" s="249"/>
      <c r="G354" s="7"/>
      <c r="H354" s="249"/>
      <c r="I354" s="23"/>
      <c r="J354" s="111"/>
      <c r="K354" s="23"/>
    </row>
    <row r="355" spans="1:11" ht="15">
      <c r="A355" s="32"/>
      <c r="B355" s="113" t="s">
        <v>7</v>
      </c>
      <c r="C355" s="16"/>
      <c r="D355" s="300">
        <f>H8</f>
        <v>54</v>
      </c>
      <c r="E355" s="86"/>
      <c r="F355" s="283"/>
      <c r="G355" s="86"/>
      <c r="H355" s="250">
        <f>D355*F355</f>
        <v>0</v>
      </c>
      <c r="I355" s="23"/>
      <c r="J355" s="111"/>
      <c r="K355" s="23"/>
    </row>
    <row r="356" spans="1:11" ht="45">
      <c r="A356" s="32"/>
      <c r="B356" s="228" t="s">
        <v>344</v>
      </c>
      <c r="C356" s="16"/>
      <c r="D356" s="301"/>
      <c r="E356" s="86"/>
      <c r="F356" s="285"/>
      <c r="G356" s="86"/>
      <c r="H356" s="273"/>
      <c r="I356" s="23"/>
      <c r="J356" s="111"/>
      <c r="K356" s="23"/>
    </row>
    <row r="357" spans="1:11" ht="15">
      <c r="A357" s="32"/>
      <c r="B357" s="234" t="s">
        <v>1</v>
      </c>
      <c r="C357" s="48"/>
      <c r="D357" s="302">
        <v>5</v>
      </c>
      <c r="E357" s="59"/>
      <c r="F357" s="255"/>
      <c r="H357" s="251">
        <f>D357*F357</f>
        <v>0</v>
      </c>
      <c r="I357" s="23"/>
      <c r="J357" s="111"/>
      <c r="K357" s="23"/>
    </row>
    <row r="358" spans="1:11" ht="15">
      <c r="A358" s="32"/>
      <c r="B358" s="113"/>
      <c r="C358" s="16"/>
      <c r="D358" s="284"/>
      <c r="E358" s="86"/>
      <c r="F358" s="285"/>
      <c r="G358" s="86"/>
      <c r="H358" s="273"/>
      <c r="I358" s="23"/>
      <c r="J358" s="111"/>
      <c r="K358" s="23"/>
    </row>
    <row r="359" spans="1:11" ht="46.5" customHeight="1">
      <c r="A359" s="318"/>
      <c r="B359" s="228" t="s">
        <v>371</v>
      </c>
      <c r="C359" s="312"/>
      <c r="D359" s="313"/>
      <c r="E359" s="314"/>
      <c r="F359" s="315"/>
      <c r="G359" s="316"/>
      <c r="H359" s="315"/>
      <c r="I359" s="312"/>
      <c r="J359" s="317"/>
      <c r="K359" s="316"/>
    </row>
    <row r="360" spans="1:11" ht="15">
      <c r="A360" s="17"/>
      <c r="B360" s="10"/>
      <c r="C360" s="12"/>
      <c r="D360" s="271"/>
      <c r="E360" s="82"/>
      <c r="F360" s="273"/>
      <c r="G360" s="84"/>
      <c r="H360" s="273"/>
      <c r="I360" s="12"/>
      <c r="J360" s="83"/>
      <c r="K360" s="84"/>
    </row>
    <row r="361" spans="1:11" ht="15">
      <c r="A361" s="18"/>
      <c r="B361" s="22" t="s">
        <v>345</v>
      </c>
      <c r="C361" s="16"/>
      <c r="D361" s="271"/>
      <c r="E361" s="86"/>
      <c r="F361" s="273"/>
      <c r="G361" s="89"/>
      <c r="H361" s="273"/>
      <c r="I361" s="16"/>
      <c r="J361" s="83"/>
      <c r="K361" s="89"/>
    </row>
    <row r="362" spans="1:11" ht="15">
      <c r="A362" s="18"/>
      <c r="B362" s="22"/>
      <c r="C362" s="16"/>
      <c r="D362" s="271"/>
      <c r="E362" s="86"/>
      <c r="F362" s="273"/>
      <c r="G362" s="89"/>
      <c r="H362" s="273"/>
      <c r="I362" s="16"/>
      <c r="J362" s="83"/>
      <c r="K362" s="89"/>
    </row>
    <row r="363" spans="1:11" ht="15">
      <c r="A363" s="18"/>
      <c r="B363" s="25" t="s">
        <v>346</v>
      </c>
      <c r="C363" s="16"/>
      <c r="D363" s="271"/>
      <c r="E363" s="86"/>
      <c r="F363" s="273"/>
      <c r="G363" s="89"/>
      <c r="H363" s="273"/>
      <c r="I363" s="16"/>
      <c r="J363" s="83"/>
      <c r="K363" s="89"/>
    </row>
    <row r="364" spans="1:11" ht="15">
      <c r="A364" s="18"/>
      <c r="B364" s="146" t="s">
        <v>370</v>
      </c>
      <c r="C364" s="16"/>
      <c r="D364" s="271"/>
      <c r="E364" s="86"/>
      <c r="F364" s="273"/>
      <c r="G364" s="89"/>
      <c r="H364" s="273"/>
      <c r="I364" s="16"/>
      <c r="J364" s="83"/>
      <c r="K364" s="89"/>
    </row>
    <row r="365" spans="1:11" ht="15">
      <c r="A365" s="18"/>
      <c r="B365" s="168" t="s">
        <v>1</v>
      </c>
      <c r="C365" s="16"/>
      <c r="D365" s="303">
        <v>1</v>
      </c>
      <c r="E365" s="78"/>
      <c r="F365" s="286"/>
      <c r="G365" s="66"/>
      <c r="H365" s="256">
        <f>D365*F365</f>
        <v>0</v>
      </c>
      <c r="I365" s="16"/>
      <c r="J365" s="108"/>
      <c r="K365" s="81"/>
    </row>
    <row r="366" spans="1:11" s="305" customFormat="1" ht="28.5">
      <c r="A366" s="18"/>
      <c r="B366" s="25" t="s">
        <v>372</v>
      </c>
      <c r="C366" s="16"/>
      <c r="D366" s="303"/>
      <c r="E366" s="78"/>
      <c r="F366" s="287"/>
      <c r="G366" s="66"/>
      <c r="H366" s="97"/>
      <c r="I366" s="16"/>
      <c r="J366" s="108"/>
      <c r="K366" s="81"/>
    </row>
    <row r="367" spans="1:11" s="305" customFormat="1" ht="15">
      <c r="A367" s="18"/>
      <c r="B367" s="168" t="s">
        <v>222</v>
      </c>
      <c r="C367" s="16"/>
      <c r="D367" s="303">
        <v>1</v>
      </c>
      <c r="E367" s="78"/>
      <c r="F367" s="286"/>
      <c r="G367" s="66"/>
      <c r="H367" s="256">
        <f>D367*F367</f>
        <v>0</v>
      </c>
      <c r="I367" s="16"/>
      <c r="J367" s="108"/>
      <c r="K367" s="81"/>
    </row>
    <row r="368" spans="1:11" s="305" customFormat="1" ht="15">
      <c r="A368" s="18"/>
      <c r="B368" s="168"/>
      <c r="C368" s="16"/>
      <c r="D368" s="303"/>
      <c r="E368" s="78"/>
      <c r="F368" s="287"/>
      <c r="G368" s="66"/>
      <c r="H368" s="97"/>
      <c r="I368" s="16"/>
      <c r="J368" s="108"/>
      <c r="K368" s="81"/>
    </row>
    <row r="369" spans="1:11" ht="15">
      <c r="A369" s="32"/>
      <c r="B369" s="176"/>
      <c r="C369" s="86"/>
      <c r="D369" s="271"/>
      <c r="E369" s="86"/>
      <c r="F369" s="285"/>
      <c r="G369" s="86"/>
      <c r="H369" s="285"/>
      <c r="I369" s="16"/>
      <c r="J369" s="101"/>
      <c r="K369" s="23"/>
    </row>
    <row r="370" spans="1:11" ht="15">
      <c r="A370" s="26"/>
      <c r="B370" s="161"/>
      <c r="C370" s="28"/>
      <c r="D370" s="288"/>
      <c r="E370" s="91"/>
      <c r="F370" s="264"/>
      <c r="G370" s="92"/>
      <c r="H370" s="264"/>
      <c r="I370" s="12"/>
      <c r="J370" s="67"/>
      <c r="K370" s="81"/>
    </row>
    <row r="371" spans="1:11" ht="15">
      <c r="A371" s="37" t="s">
        <v>140</v>
      </c>
      <c r="B371" s="167" t="s">
        <v>61</v>
      </c>
      <c r="C371" s="3"/>
      <c r="D371" s="206"/>
      <c r="E371" s="78"/>
      <c r="F371" s="97"/>
      <c r="G371" s="93"/>
      <c r="H371" s="207">
        <f>SUM(H354:H369)</f>
        <v>0</v>
      </c>
      <c r="I371" s="12"/>
      <c r="J371" s="67"/>
      <c r="K371" s="81"/>
    </row>
    <row r="372" spans="1:11" ht="15">
      <c r="A372" s="38"/>
      <c r="B372" s="162"/>
      <c r="C372" s="29"/>
      <c r="D372" s="289"/>
      <c r="E372" s="94"/>
      <c r="F372" s="256"/>
      <c r="G372" s="93"/>
      <c r="H372" s="256"/>
      <c r="I372" s="16"/>
      <c r="J372" s="67"/>
      <c r="K372" s="81"/>
    </row>
    <row r="373" spans="1:11" ht="15">
      <c r="A373" s="30"/>
      <c r="B373" s="168"/>
      <c r="C373" s="16"/>
      <c r="D373" s="271"/>
      <c r="E373" s="86"/>
      <c r="F373" s="273"/>
      <c r="G373" s="84"/>
      <c r="H373" s="273"/>
      <c r="I373" s="12"/>
      <c r="J373" s="83"/>
      <c r="K373" s="89"/>
    </row>
    <row r="374" spans="2:11" ht="15">
      <c r="B374" s="24"/>
      <c r="C374" s="3"/>
      <c r="D374" s="206"/>
      <c r="E374" s="78"/>
      <c r="F374" s="97"/>
      <c r="G374" s="81"/>
      <c r="H374" s="97"/>
      <c r="I374" s="12"/>
      <c r="J374" s="67"/>
      <c r="K374" s="81"/>
    </row>
    <row r="375" spans="2:11" ht="15">
      <c r="B375" s="24"/>
      <c r="C375" s="3"/>
      <c r="D375" s="206"/>
      <c r="E375" s="78"/>
      <c r="F375" s="97"/>
      <c r="G375" s="81"/>
      <c r="H375" s="97"/>
      <c r="I375" s="12"/>
      <c r="J375" s="67"/>
      <c r="K375" s="81"/>
    </row>
    <row r="376" spans="1:11" ht="15">
      <c r="A376" s="18" t="s">
        <v>141</v>
      </c>
      <c r="B376" s="169" t="s">
        <v>62</v>
      </c>
      <c r="C376" s="19"/>
      <c r="D376" s="274"/>
      <c r="E376" s="87"/>
      <c r="F376" s="275"/>
      <c r="G376" s="99"/>
      <c r="H376" s="275"/>
      <c r="I376" s="4"/>
      <c r="J376" s="98"/>
      <c r="K376" s="105"/>
    </row>
    <row r="377" spans="1:11" ht="15">
      <c r="A377" s="30"/>
      <c r="B377" s="168"/>
      <c r="C377" s="16"/>
      <c r="D377" s="271"/>
      <c r="E377" s="86"/>
      <c r="F377" s="273"/>
      <c r="G377" s="84"/>
      <c r="H377" s="273"/>
      <c r="I377" s="4"/>
      <c r="J377" s="83"/>
      <c r="K377" s="89"/>
    </row>
    <row r="378" spans="1:11" ht="15">
      <c r="A378" s="30"/>
      <c r="B378" s="147"/>
      <c r="C378" s="48"/>
      <c r="D378" s="257"/>
      <c r="E378" s="59"/>
      <c r="F378" s="95"/>
      <c r="G378" s="71"/>
      <c r="H378" s="97"/>
      <c r="I378" s="16"/>
      <c r="J378" s="68"/>
      <c r="K378" s="71"/>
    </row>
    <row r="379" spans="1:11" ht="30">
      <c r="A379" s="18"/>
      <c r="B379" s="151" t="s">
        <v>300</v>
      </c>
      <c r="C379" s="48"/>
      <c r="D379" s="257"/>
      <c r="E379" s="59"/>
      <c r="F379" s="95"/>
      <c r="G379" s="71"/>
      <c r="H379" s="97"/>
      <c r="I379" s="19"/>
      <c r="J379" s="68"/>
      <c r="K379" s="71"/>
    </row>
    <row r="380" spans="1:11" ht="15">
      <c r="A380" s="30"/>
      <c r="B380" s="147"/>
      <c r="C380" s="48"/>
      <c r="D380" s="257"/>
      <c r="E380" s="59"/>
      <c r="F380" s="95"/>
      <c r="G380" s="71"/>
      <c r="H380" s="97"/>
      <c r="I380" s="16"/>
      <c r="J380" s="68"/>
      <c r="K380" s="71"/>
    </row>
    <row r="381" spans="1:11" ht="42.75">
      <c r="A381" s="30"/>
      <c r="B381" s="146" t="s">
        <v>63</v>
      </c>
      <c r="C381" s="48"/>
      <c r="D381" s="257"/>
      <c r="E381" s="59"/>
      <c r="F381" s="95"/>
      <c r="G381" s="71"/>
      <c r="H381" s="97"/>
      <c r="I381" s="13"/>
      <c r="J381" s="68"/>
      <c r="K381" s="71"/>
    </row>
    <row r="382" spans="1:11" ht="15">
      <c r="A382" s="18"/>
      <c r="B382" s="147"/>
      <c r="C382" s="48"/>
      <c r="D382" s="257"/>
      <c r="E382" s="59"/>
      <c r="F382" s="95"/>
      <c r="G382" s="71"/>
      <c r="H382" s="97"/>
      <c r="I382" s="13"/>
      <c r="J382" s="68"/>
      <c r="K382" s="71"/>
    </row>
    <row r="383" spans="1:11" ht="15">
      <c r="A383" s="30"/>
      <c r="B383" s="146" t="s">
        <v>64</v>
      </c>
      <c r="C383" s="48"/>
      <c r="D383" s="257"/>
      <c r="E383" s="59"/>
      <c r="F383" s="272"/>
      <c r="G383" s="84"/>
      <c r="H383" s="272"/>
      <c r="J383" s="89"/>
      <c r="K383" s="89"/>
    </row>
    <row r="384" spans="1:11" ht="15">
      <c r="A384" s="30"/>
      <c r="B384" s="168" t="s">
        <v>11</v>
      </c>
      <c r="C384" s="16"/>
      <c r="D384" s="301">
        <f>H8</f>
        <v>54</v>
      </c>
      <c r="E384" s="86"/>
      <c r="F384" s="250"/>
      <c r="G384" s="84"/>
      <c r="H384" s="256">
        <f>D384*F384</f>
        <v>0</v>
      </c>
      <c r="J384" s="83"/>
      <c r="K384" s="89"/>
    </row>
    <row r="385" spans="1:11" ht="15">
      <c r="A385" s="18"/>
      <c r="B385" s="168"/>
      <c r="C385" s="16"/>
      <c r="D385" s="301"/>
      <c r="E385" s="86"/>
      <c r="F385" s="273"/>
      <c r="G385" s="84"/>
      <c r="H385" s="273"/>
      <c r="J385" s="83"/>
      <c r="K385" s="89"/>
    </row>
    <row r="386" spans="1:11" ht="15">
      <c r="A386" s="29"/>
      <c r="B386" s="31"/>
      <c r="C386" s="27"/>
      <c r="D386" s="290"/>
      <c r="E386" s="90"/>
      <c r="F386" s="250"/>
      <c r="G386" s="100"/>
      <c r="H386" s="250"/>
      <c r="J386" s="83"/>
      <c r="K386" s="89"/>
    </row>
    <row r="387" spans="1:11" ht="15">
      <c r="A387" s="18"/>
      <c r="B387" s="147"/>
      <c r="C387" s="28"/>
      <c r="D387" s="288"/>
      <c r="E387" s="91"/>
      <c r="F387" s="264"/>
      <c r="G387" s="92"/>
      <c r="H387" s="264"/>
      <c r="J387" s="67"/>
      <c r="K387" s="81"/>
    </row>
    <row r="388" spans="1:11" ht="15">
      <c r="A388" s="30" t="s">
        <v>142</v>
      </c>
      <c r="B388" s="167" t="s">
        <v>65</v>
      </c>
      <c r="C388" s="3"/>
      <c r="D388" s="206"/>
      <c r="E388" s="78"/>
      <c r="F388" s="97"/>
      <c r="G388" s="93"/>
      <c r="H388" s="207">
        <f>SUM(H379:H385)</f>
        <v>0</v>
      </c>
      <c r="J388" s="67"/>
      <c r="K388" s="81"/>
    </row>
    <row r="389" spans="1:11" ht="15">
      <c r="A389" s="47"/>
      <c r="B389" s="162"/>
      <c r="C389" s="29"/>
      <c r="D389" s="289"/>
      <c r="E389" s="94"/>
      <c r="F389" s="256"/>
      <c r="G389" s="93"/>
      <c r="H389" s="256"/>
      <c r="J389" s="67"/>
      <c r="K389" s="81"/>
    </row>
    <row r="390" spans="1:11" ht="15">
      <c r="A390" s="107"/>
      <c r="B390" s="147"/>
      <c r="C390" s="3"/>
      <c r="D390" s="206"/>
      <c r="E390" s="78"/>
      <c r="F390" s="97"/>
      <c r="G390" s="81"/>
      <c r="H390" s="97"/>
      <c r="J390" s="67"/>
      <c r="K390" s="81"/>
    </row>
    <row r="391" spans="1:11" ht="15">
      <c r="A391" s="30" t="s">
        <v>142</v>
      </c>
      <c r="B391" s="151" t="s">
        <v>66</v>
      </c>
      <c r="C391" s="16"/>
      <c r="D391" s="271"/>
      <c r="E391" s="86"/>
      <c r="F391" s="273"/>
      <c r="G391" s="84"/>
      <c r="H391" s="273"/>
      <c r="J391" s="83"/>
      <c r="K391" s="89"/>
    </row>
    <row r="392" spans="1:11" ht="15">
      <c r="A392" s="32"/>
      <c r="C392" s="16"/>
      <c r="D392" s="271"/>
      <c r="E392" s="86"/>
      <c r="F392" s="273"/>
      <c r="G392" s="84"/>
      <c r="H392" s="273"/>
      <c r="J392" s="83"/>
      <c r="K392" s="89"/>
    </row>
    <row r="393" spans="1:11" ht="15">
      <c r="A393" s="32"/>
      <c r="B393" s="151" t="s">
        <v>298</v>
      </c>
      <c r="C393" s="16"/>
      <c r="D393" s="271"/>
      <c r="E393" s="86"/>
      <c r="F393" s="273"/>
      <c r="G393" s="84"/>
      <c r="H393" s="273"/>
      <c r="J393" s="83"/>
      <c r="K393" s="89"/>
    </row>
    <row r="394" spans="1:11" ht="15">
      <c r="A394" s="32"/>
      <c r="C394" s="16"/>
      <c r="D394" s="271"/>
      <c r="E394" s="86"/>
      <c r="F394" s="273"/>
      <c r="G394" s="84"/>
      <c r="H394" s="273"/>
      <c r="I394" s="16"/>
      <c r="J394" s="83"/>
      <c r="K394" s="89"/>
    </row>
    <row r="395" spans="1:11" ht="28.5">
      <c r="A395" s="120"/>
      <c r="B395" s="152" t="s">
        <v>155</v>
      </c>
      <c r="C395" s="54"/>
      <c r="D395" s="277"/>
      <c r="E395" s="75"/>
      <c r="F395" s="291"/>
      <c r="G395" s="75"/>
      <c r="H395" s="292"/>
      <c r="I395" s="54"/>
      <c r="J395" s="54"/>
      <c r="K395" s="54"/>
    </row>
    <row r="396" spans="1:11" ht="57">
      <c r="A396" s="120"/>
      <c r="B396" s="152" t="s">
        <v>156</v>
      </c>
      <c r="C396" s="54"/>
      <c r="D396" s="277"/>
      <c r="E396" s="75"/>
      <c r="F396" s="291"/>
      <c r="G396" s="75"/>
      <c r="H396" s="292"/>
      <c r="I396" s="54"/>
      <c r="J396" s="54"/>
      <c r="K396" s="54"/>
    </row>
    <row r="397" spans="1:11" ht="57">
      <c r="A397" s="32"/>
      <c r="B397" s="152" t="s">
        <v>74</v>
      </c>
      <c r="C397" s="16"/>
      <c r="D397" s="271"/>
      <c r="E397" s="86"/>
      <c r="F397" s="273"/>
      <c r="G397" s="84"/>
      <c r="H397" s="273"/>
      <c r="I397" s="16"/>
      <c r="J397" s="83"/>
      <c r="K397" s="89"/>
    </row>
    <row r="398" spans="1:11" ht="15">
      <c r="A398" s="32"/>
      <c r="B398" s="152"/>
      <c r="C398" s="16"/>
      <c r="D398" s="271"/>
      <c r="E398" s="86"/>
      <c r="F398" s="273"/>
      <c r="G398" s="84"/>
      <c r="H398" s="273"/>
      <c r="I398" s="16"/>
      <c r="J398" s="83"/>
      <c r="K398" s="89"/>
    </row>
    <row r="399" spans="1:11" ht="57">
      <c r="A399" s="32"/>
      <c r="B399" s="152" t="s">
        <v>146</v>
      </c>
      <c r="C399" s="16"/>
      <c r="D399" s="271"/>
      <c r="E399" s="86"/>
      <c r="F399" s="273"/>
      <c r="G399" s="84"/>
      <c r="H399" s="273"/>
      <c r="I399" s="16"/>
      <c r="J399" s="83"/>
      <c r="K399" s="89"/>
    </row>
    <row r="400" spans="1:11" ht="15">
      <c r="A400" s="32"/>
      <c r="B400" s="152"/>
      <c r="C400" s="16"/>
      <c r="D400" s="271"/>
      <c r="E400" s="86"/>
      <c r="F400" s="273"/>
      <c r="G400" s="84"/>
      <c r="H400" s="273"/>
      <c r="I400" s="16"/>
      <c r="J400" s="83"/>
      <c r="K400" s="89"/>
    </row>
    <row r="401" spans="1:11" ht="114">
      <c r="A401" s="32"/>
      <c r="B401" s="152" t="s">
        <v>147</v>
      </c>
      <c r="C401" s="16"/>
      <c r="D401" s="271"/>
      <c r="E401" s="86"/>
      <c r="F401" s="273"/>
      <c r="G401" s="84"/>
      <c r="H401" s="273"/>
      <c r="I401" s="16"/>
      <c r="J401" s="83"/>
      <c r="K401" s="89"/>
    </row>
    <row r="402" spans="1:11" ht="15">
      <c r="A402" s="32"/>
      <c r="B402" s="152"/>
      <c r="C402" s="16"/>
      <c r="D402" s="271"/>
      <c r="E402" s="86"/>
      <c r="F402" s="273"/>
      <c r="G402" s="84"/>
      <c r="H402" s="273"/>
      <c r="I402" s="16"/>
      <c r="J402" s="83"/>
      <c r="K402" s="89"/>
    </row>
    <row r="403" spans="1:11" ht="71.25">
      <c r="A403" s="32"/>
      <c r="B403" s="152" t="s">
        <v>157</v>
      </c>
      <c r="C403" s="16"/>
      <c r="D403" s="271"/>
      <c r="E403" s="86"/>
      <c r="F403" s="273"/>
      <c r="G403" s="84"/>
      <c r="H403" s="273"/>
      <c r="I403" s="16"/>
      <c r="J403" s="83"/>
      <c r="K403" s="89"/>
    </row>
    <row r="404" spans="1:11" ht="15">
      <c r="A404" s="32"/>
      <c r="B404" s="152"/>
      <c r="C404" s="16"/>
      <c r="D404" s="271"/>
      <c r="E404" s="86"/>
      <c r="F404" s="273"/>
      <c r="G404" s="84"/>
      <c r="H404" s="273"/>
      <c r="I404" s="16"/>
      <c r="J404" s="83"/>
      <c r="K404" s="89"/>
    </row>
    <row r="405" spans="1:11" ht="15">
      <c r="A405" s="32"/>
      <c r="B405" s="152" t="s">
        <v>75</v>
      </c>
      <c r="C405" s="16"/>
      <c r="D405" s="271"/>
      <c r="E405" s="86"/>
      <c r="F405" s="273"/>
      <c r="G405" s="84"/>
      <c r="H405" s="273"/>
      <c r="I405" s="16"/>
      <c r="J405" s="83"/>
      <c r="K405" s="89"/>
    </row>
    <row r="406" spans="1:11" ht="57">
      <c r="A406" s="32"/>
      <c r="B406" s="152" t="s">
        <v>158</v>
      </c>
      <c r="C406" s="16"/>
      <c r="D406" s="271"/>
      <c r="E406" s="86"/>
      <c r="F406" s="273"/>
      <c r="G406" s="84"/>
      <c r="H406" s="273"/>
      <c r="I406" s="16"/>
      <c r="J406" s="83"/>
      <c r="K406" s="89"/>
    </row>
    <row r="407" spans="1:11" ht="15">
      <c r="A407" s="32"/>
      <c r="B407" s="152"/>
      <c r="C407" s="16"/>
      <c r="D407" s="271"/>
      <c r="E407" s="86"/>
      <c r="F407" s="273"/>
      <c r="G407" s="84"/>
      <c r="H407" s="273"/>
      <c r="I407" s="16"/>
      <c r="J407" s="83"/>
      <c r="K407" s="89"/>
    </row>
    <row r="408" spans="1:11" ht="15">
      <c r="A408" s="32"/>
      <c r="B408" s="152" t="s">
        <v>76</v>
      </c>
      <c r="C408" s="16"/>
      <c r="D408" s="271"/>
      <c r="E408" s="86"/>
      <c r="F408" s="273"/>
      <c r="G408" s="84"/>
      <c r="H408" s="273"/>
      <c r="I408" s="16"/>
      <c r="J408" s="83"/>
      <c r="K408" s="89"/>
    </row>
    <row r="409" spans="1:11" ht="71.25">
      <c r="A409" s="32"/>
      <c r="B409" s="152" t="s">
        <v>159</v>
      </c>
      <c r="C409" s="16"/>
      <c r="D409" s="271"/>
      <c r="E409" s="86"/>
      <c r="F409" s="273"/>
      <c r="G409" s="84"/>
      <c r="H409" s="273"/>
      <c r="I409" s="4"/>
      <c r="J409" s="83"/>
      <c r="K409" s="89"/>
    </row>
    <row r="410" spans="1:11" ht="15">
      <c r="A410" s="32"/>
      <c r="B410" s="152"/>
      <c r="C410" s="16"/>
      <c r="D410" s="271"/>
      <c r="E410" s="86"/>
      <c r="F410" s="273"/>
      <c r="G410" s="84"/>
      <c r="H410" s="273"/>
      <c r="I410" s="4"/>
      <c r="J410" s="83"/>
      <c r="K410" s="89"/>
    </row>
    <row r="411" spans="1:11" ht="15">
      <c r="A411" s="32"/>
      <c r="B411" s="152" t="s">
        <v>77</v>
      </c>
      <c r="C411" s="16"/>
      <c r="D411" s="271"/>
      <c r="E411" s="86"/>
      <c r="F411" s="273"/>
      <c r="G411" s="84"/>
      <c r="H411" s="273"/>
      <c r="I411" s="4"/>
      <c r="J411" s="83"/>
      <c r="K411" s="89"/>
    </row>
    <row r="412" spans="1:11" ht="57">
      <c r="A412" s="32"/>
      <c r="B412" s="152" t="s">
        <v>67</v>
      </c>
      <c r="C412" s="16"/>
      <c r="D412" s="271"/>
      <c r="E412" s="86"/>
      <c r="F412" s="273"/>
      <c r="G412" s="84"/>
      <c r="H412" s="273"/>
      <c r="I412" s="16"/>
      <c r="J412" s="83"/>
      <c r="K412" s="89"/>
    </row>
    <row r="413" spans="1:11" ht="15">
      <c r="A413" s="32"/>
      <c r="B413" s="152"/>
      <c r="C413" s="16"/>
      <c r="D413" s="271"/>
      <c r="E413" s="86"/>
      <c r="F413" s="273"/>
      <c r="G413" s="84"/>
      <c r="H413" s="273"/>
      <c r="I413" s="16"/>
      <c r="J413" s="83"/>
      <c r="K413" s="89"/>
    </row>
    <row r="414" spans="1:11" ht="15">
      <c r="A414" s="32"/>
      <c r="B414" s="177" t="s">
        <v>68</v>
      </c>
      <c r="C414" s="16"/>
      <c r="D414" s="271"/>
      <c r="E414" s="86"/>
      <c r="F414" s="273"/>
      <c r="G414" s="84"/>
      <c r="H414" s="273"/>
      <c r="J414" s="83"/>
      <c r="K414" s="89"/>
    </row>
    <row r="415" spans="1:11" ht="15">
      <c r="A415" s="32"/>
      <c r="B415" s="158"/>
      <c r="C415" s="16"/>
      <c r="D415" s="271"/>
      <c r="E415" s="86"/>
      <c r="F415" s="273"/>
      <c r="G415" s="84"/>
      <c r="H415" s="273"/>
      <c r="J415" s="83"/>
      <c r="K415" s="89"/>
    </row>
    <row r="416" spans="1:11" ht="42.75">
      <c r="A416" s="120"/>
      <c r="B416" s="152" t="s">
        <v>160</v>
      </c>
      <c r="C416" s="54"/>
      <c r="D416" s="277"/>
      <c r="E416" s="75"/>
      <c r="F416" s="291"/>
      <c r="G416" s="75"/>
      <c r="H416" s="292"/>
      <c r="I416" s="54"/>
      <c r="J416" s="54"/>
      <c r="K416" s="54"/>
    </row>
    <row r="417" spans="1:11" ht="15">
      <c r="A417" s="11"/>
      <c r="B417" s="178"/>
      <c r="C417" s="54"/>
      <c r="D417" s="293"/>
      <c r="E417" s="75"/>
      <c r="F417" s="270"/>
      <c r="G417" s="75"/>
      <c r="H417" s="270"/>
      <c r="I417" s="54"/>
      <c r="J417" s="54"/>
      <c r="K417" s="54"/>
    </row>
    <row r="418" spans="1:11" ht="71.25">
      <c r="A418" s="11"/>
      <c r="B418" s="152" t="s">
        <v>161</v>
      </c>
      <c r="C418" s="54"/>
      <c r="D418" s="293"/>
      <c r="E418" s="75"/>
      <c r="F418" s="270"/>
      <c r="G418" s="75"/>
      <c r="H418" s="270"/>
      <c r="I418" s="54"/>
      <c r="J418" s="54"/>
      <c r="K418" s="54"/>
    </row>
    <row r="419" spans="1:11" ht="15">
      <c r="A419" s="11"/>
      <c r="B419" s="152"/>
      <c r="C419" s="54"/>
      <c r="D419" s="293"/>
      <c r="E419" s="75"/>
      <c r="F419" s="270"/>
      <c r="G419" s="75"/>
      <c r="H419" s="270"/>
      <c r="I419" s="54"/>
      <c r="J419" s="54"/>
      <c r="K419" s="54"/>
    </row>
    <row r="420" spans="1:11" ht="15">
      <c r="A420" s="11"/>
      <c r="B420" s="179" t="s">
        <v>184</v>
      </c>
      <c r="C420" s="54"/>
      <c r="D420" s="293"/>
      <c r="E420" s="75"/>
      <c r="F420" s="270"/>
      <c r="G420" s="75"/>
      <c r="H420" s="270"/>
      <c r="I420" s="54"/>
      <c r="J420" s="54"/>
      <c r="K420" s="54"/>
    </row>
    <row r="421" spans="2:11" ht="15">
      <c r="B421" s="175" t="s">
        <v>46</v>
      </c>
      <c r="D421" s="294">
        <f>H8</f>
        <v>54</v>
      </c>
      <c r="F421" s="255"/>
      <c r="H421" s="256">
        <f>D421*F421</f>
        <v>0</v>
      </c>
      <c r="J421" s="71"/>
      <c r="K421" s="71"/>
    </row>
    <row r="422" spans="1:11" ht="15">
      <c r="A422" s="12"/>
      <c r="C422" s="16"/>
      <c r="D422" s="271"/>
      <c r="E422" s="86"/>
      <c r="F422" s="273"/>
      <c r="G422" s="84"/>
      <c r="H422" s="273"/>
      <c r="J422" s="83"/>
      <c r="K422" s="89"/>
    </row>
    <row r="423" spans="1:11" ht="15">
      <c r="A423" s="12"/>
      <c r="B423" s="151" t="s">
        <v>70</v>
      </c>
      <c r="C423" s="12"/>
      <c r="D423" s="271"/>
      <c r="E423" s="82"/>
      <c r="F423" s="272"/>
      <c r="G423" s="84"/>
      <c r="H423" s="272"/>
      <c r="J423" s="89"/>
      <c r="K423" s="89"/>
    </row>
    <row r="424" spans="1:11" ht="15">
      <c r="A424" s="12"/>
      <c r="B424" s="151"/>
      <c r="C424" s="12"/>
      <c r="D424" s="271"/>
      <c r="E424" s="82"/>
      <c r="F424" s="272"/>
      <c r="G424" s="84"/>
      <c r="H424" s="272"/>
      <c r="J424" s="89"/>
      <c r="K424" s="89"/>
    </row>
    <row r="425" spans="1:11" ht="85.5">
      <c r="A425" s="12"/>
      <c r="B425" s="152" t="s">
        <v>165</v>
      </c>
      <c r="C425" s="12"/>
      <c r="D425" s="271"/>
      <c r="E425" s="82"/>
      <c r="F425" s="272"/>
      <c r="G425" s="84"/>
      <c r="H425" s="272"/>
      <c r="J425" s="89"/>
      <c r="K425" s="89"/>
    </row>
    <row r="426" spans="1:11" ht="15">
      <c r="A426" s="12"/>
      <c r="B426" s="152"/>
      <c r="C426" s="12"/>
      <c r="D426" s="271"/>
      <c r="E426" s="82"/>
      <c r="F426" s="272"/>
      <c r="G426" s="84"/>
      <c r="H426" s="272"/>
      <c r="J426" s="89"/>
      <c r="K426" s="89"/>
    </row>
    <row r="427" spans="1:11" ht="42.75">
      <c r="A427" s="12"/>
      <c r="B427" s="152" t="s">
        <v>166</v>
      </c>
      <c r="C427" s="12"/>
      <c r="D427" s="271"/>
      <c r="E427" s="82"/>
      <c r="F427" s="272"/>
      <c r="G427" s="84"/>
      <c r="H427" s="272"/>
      <c r="J427" s="106"/>
      <c r="K427" s="89"/>
    </row>
    <row r="428" spans="1:11" ht="28.5">
      <c r="A428" s="12"/>
      <c r="B428" s="152" t="s">
        <v>167</v>
      </c>
      <c r="C428" s="12"/>
      <c r="D428" s="271"/>
      <c r="E428" s="82"/>
      <c r="F428" s="272"/>
      <c r="G428" s="84"/>
      <c r="H428" s="272"/>
      <c r="J428" s="89"/>
      <c r="K428" s="89"/>
    </row>
    <row r="429" spans="1:11" ht="15">
      <c r="A429" s="12"/>
      <c r="B429" s="152"/>
      <c r="C429" s="12"/>
      <c r="D429" s="271"/>
      <c r="E429" s="82"/>
      <c r="F429" s="272"/>
      <c r="G429" s="84"/>
      <c r="H429" s="272"/>
      <c r="J429" s="89"/>
      <c r="K429" s="89"/>
    </row>
    <row r="430" spans="1:11" ht="42.75">
      <c r="A430" s="12"/>
      <c r="B430" s="152" t="s">
        <v>299</v>
      </c>
      <c r="C430" s="12"/>
      <c r="D430" s="271"/>
      <c r="E430" s="82"/>
      <c r="F430" s="272"/>
      <c r="G430" s="84"/>
      <c r="H430" s="272"/>
      <c r="J430" s="89"/>
      <c r="K430" s="89"/>
    </row>
    <row r="431" spans="1:11" ht="28.5">
      <c r="A431" s="12"/>
      <c r="B431" s="152" t="s">
        <v>168</v>
      </c>
      <c r="C431" s="12"/>
      <c r="D431" s="271"/>
      <c r="E431" s="82"/>
      <c r="F431" s="272"/>
      <c r="G431" s="84"/>
      <c r="H431" s="272"/>
      <c r="J431" s="89"/>
      <c r="K431" s="89"/>
    </row>
    <row r="432" spans="1:11" ht="42.75">
      <c r="A432" s="12"/>
      <c r="B432" s="152" t="s">
        <v>169</v>
      </c>
      <c r="C432" s="12"/>
      <c r="D432" s="271"/>
      <c r="E432" s="82"/>
      <c r="F432" s="272"/>
      <c r="G432" s="84"/>
      <c r="H432" s="272"/>
      <c r="J432" s="89"/>
      <c r="K432" s="89"/>
    </row>
    <row r="433" spans="1:11" ht="15">
      <c r="A433" s="12"/>
      <c r="B433" s="152"/>
      <c r="C433" s="12"/>
      <c r="D433" s="271"/>
      <c r="E433" s="82"/>
      <c r="F433" s="272"/>
      <c r="G433" s="84"/>
      <c r="H433" s="272"/>
      <c r="J433" s="89"/>
      <c r="K433" s="89"/>
    </row>
    <row r="434" spans="1:11" ht="42.75">
      <c r="A434" s="12"/>
      <c r="B434" s="152" t="s">
        <v>170</v>
      </c>
      <c r="C434" s="12"/>
      <c r="D434" s="271"/>
      <c r="E434" s="82"/>
      <c r="F434" s="272"/>
      <c r="G434" s="84"/>
      <c r="H434" s="272"/>
      <c r="J434" s="89"/>
      <c r="K434" s="89"/>
    </row>
    <row r="435" spans="1:11" ht="28.5">
      <c r="A435" s="12"/>
      <c r="B435" s="152" t="s">
        <v>171</v>
      </c>
      <c r="C435" s="12"/>
      <c r="D435" s="271"/>
      <c r="E435" s="82"/>
      <c r="F435" s="272"/>
      <c r="G435" s="84"/>
      <c r="H435" s="272"/>
      <c r="J435" s="89"/>
      <c r="K435" s="89"/>
    </row>
    <row r="436" spans="1:11" ht="28.5">
      <c r="A436" s="12"/>
      <c r="B436" s="152" t="s">
        <v>172</v>
      </c>
      <c r="C436" s="12"/>
      <c r="D436" s="271"/>
      <c r="E436" s="82"/>
      <c r="F436" s="272"/>
      <c r="G436" s="84"/>
      <c r="H436" s="272"/>
      <c r="J436" s="89"/>
      <c r="K436" s="89"/>
    </row>
    <row r="437" spans="1:11" ht="15">
      <c r="A437" s="12"/>
      <c r="B437" s="152"/>
      <c r="C437" s="12"/>
      <c r="D437" s="271"/>
      <c r="E437" s="82"/>
      <c r="F437" s="272"/>
      <c r="G437" s="84"/>
      <c r="H437" s="272"/>
      <c r="J437" s="89"/>
      <c r="K437" s="89"/>
    </row>
    <row r="438" spans="1:11" ht="28.5">
      <c r="A438" s="12"/>
      <c r="B438" s="152" t="s">
        <v>173</v>
      </c>
      <c r="C438" s="12"/>
      <c r="D438" s="271"/>
      <c r="E438" s="82"/>
      <c r="F438" s="272"/>
      <c r="G438" s="84"/>
      <c r="H438" s="272"/>
      <c r="J438" s="89"/>
      <c r="K438" s="89"/>
    </row>
    <row r="439" spans="1:11" ht="15">
      <c r="A439" s="12"/>
      <c r="B439" s="152"/>
      <c r="C439" s="12"/>
      <c r="D439" s="271"/>
      <c r="E439" s="82"/>
      <c r="F439" s="272"/>
      <c r="G439" s="84"/>
      <c r="H439" s="272"/>
      <c r="J439" s="89"/>
      <c r="K439" s="89"/>
    </row>
    <row r="440" spans="1:11" ht="42.75">
      <c r="A440" s="12"/>
      <c r="B440" s="152" t="s">
        <v>174</v>
      </c>
      <c r="C440" s="12"/>
      <c r="D440" s="271"/>
      <c r="E440" s="82"/>
      <c r="F440" s="272"/>
      <c r="G440" s="84"/>
      <c r="H440" s="272"/>
      <c r="J440" s="89"/>
      <c r="K440" s="89"/>
    </row>
    <row r="441" spans="1:11" ht="15">
      <c r="A441" s="12"/>
      <c r="B441" s="152"/>
      <c r="C441" s="12"/>
      <c r="D441" s="271"/>
      <c r="E441" s="82"/>
      <c r="F441" s="272"/>
      <c r="G441" s="84"/>
      <c r="H441" s="272"/>
      <c r="J441" s="89"/>
      <c r="K441" s="89"/>
    </row>
    <row r="442" spans="1:11" ht="42.75">
      <c r="A442" s="12"/>
      <c r="B442" s="152" t="s">
        <v>175</v>
      </c>
      <c r="C442" s="12"/>
      <c r="D442" s="271"/>
      <c r="E442" s="82"/>
      <c r="F442" s="272"/>
      <c r="G442" s="84"/>
      <c r="H442" s="272"/>
      <c r="J442" s="89"/>
      <c r="K442" s="89"/>
    </row>
    <row r="443" spans="1:11" ht="15">
      <c r="A443" s="12"/>
      <c r="B443" s="152"/>
      <c r="C443" s="12"/>
      <c r="D443" s="271"/>
      <c r="E443" s="82"/>
      <c r="F443" s="272"/>
      <c r="G443" s="84"/>
      <c r="H443" s="272"/>
      <c r="J443" s="89"/>
      <c r="K443" s="89"/>
    </row>
    <row r="444" spans="1:11" ht="42.75">
      <c r="A444" s="12"/>
      <c r="B444" s="152" t="s">
        <v>176</v>
      </c>
      <c r="C444" s="12"/>
      <c r="D444" s="271"/>
      <c r="E444" s="82"/>
      <c r="F444" s="272"/>
      <c r="G444" s="84"/>
      <c r="H444" s="272"/>
      <c r="J444" s="89"/>
      <c r="K444" s="89"/>
    </row>
    <row r="445" spans="1:11" ht="15">
      <c r="A445" s="12"/>
      <c r="B445" s="152"/>
      <c r="C445" s="12"/>
      <c r="D445" s="271"/>
      <c r="E445" s="82"/>
      <c r="F445" s="272"/>
      <c r="G445" s="84"/>
      <c r="H445" s="272"/>
      <c r="J445" s="89"/>
      <c r="K445" s="89"/>
    </row>
    <row r="446" spans="1:11" ht="99.75">
      <c r="A446" s="12"/>
      <c r="B446" s="112" t="s">
        <v>177</v>
      </c>
      <c r="C446" s="12"/>
      <c r="D446" s="271"/>
      <c r="E446" s="82"/>
      <c r="F446" s="272"/>
      <c r="G446" s="84"/>
      <c r="H446" s="272"/>
      <c r="J446" s="89"/>
      <c r="K446" s="89"/>
    </row>
    <row r="447" spans="1:11" ht="15">
      <c r="A447" s="12"/>
      <c r="B447" s="112"/>
      <c r="C447" s="12"/>
      <c r="D447" s="271"/>
      <c r="E447" s="82"/>
      <c r="F447" s="272"/>
      <c r="G447" s="84"/>
      <c r="H447" s="272"/>
      <c r="J447" s="89"/>
      <c r="K447" s="89"/>
    </row>
    <row r="448" spans="1:11" ht="42.75">
      <c r="A448" s="12"/>
      <c r="B448" s="112" t="s">
        <v>178</v>
      </c>
      <c r="C448" s="12"/>
      <c r="D448" s="271"/>
      <c r="E448" s="82"/>
      <c r="F448" s="272"/>
      <c r="G448" s="84"/>
      <c r="H448" s="272"/>
      <c r="J448" s="89"/>
      <c r="K448" s="89"/>
    </row>
    <row r="449" spans="1:11" ht="15">
      <c r="A449" s="12"/>
      <c r="B449" s="112"/>
      <c r="C449" s="12"/>
      <c r="D449" s="271"/>
      <c r="E449" s="82"/>
      <c r="F449" s="272"/>
      <c r="G449" s="84"/>
      <c r="H449" s="272"/>
      <c r="J449" s="89"/>
      <c r="K449" s="89"/>
    </row>
    <row r="450" spans="1:11" ht="15">
      <c r="A450" s="12"/>
      <c r="B450" s="158" t="s">
        <v>68</v>
      </c>
      <c r="C450" s="12"/>
      <c r="D450" s="271"/>
      <c r="E450" s="82"/>
      <c r="F450" s="272"/>
      <c r="G450" s="84"/>
      <c r="H450" s="272"/>
      <c r="J450" s="89"/>
      <c r="K450" s="89"/>
    </row>
    <row r="451" spans="1:11" ht="15">
      <c r="A451" s="12"/>
      <c r="B451" s="158"/>
      <c r="C451" s="12"/>
      <c r="D451" s="271"/>
      <c r="E451" s="82"/>
      <c r="F451" s="272"/>
      <c r="G451" s="84"/>
      <c r="H451" s="272"/>
      <c r="J451" s="89"/>
      <c r="K451" s="89"/>
    </row>
    <row r="452" spans="1:11" ht="57">
      <c r="A452" s="35"/>
      <c r="B452" s="112" t="s">
        <v>179</v>
      </c>
      <c r="C452" s="12"/>
      <c r="D452" s="271"/>
      <c r="E452" s="82"/>
      <c r="F452" s="272"/>
      <c r="G452" s="84"/>
      <c r="H452" s="272"/>
      <c r="J452" s="89"/>
      <c r="K452" s="89"/>
    </row>
    <row r="453" spans="1:11" ht="15">
      <c r="A453" s="12"/>
      <c r="C453" s="12"/>
      <c r="D453" s="271"/>
      <c r="E453" s="82"/>
      <c r="F453" s="272"/>
      <c r="G453" s="84"/>
      <c r="H453" s="272"/>
      <c r="J453" s="89"/>
      <c r="K453" s="89"/>
    </row>
    <row r="454" spans="1:11" ht="16.5">
      <c r="A454" s="35"/>
      <c r="B454" s="146" t="s">
        <v>69</v>
      </c>
      <c r="C454" s="12"/>
      <c r="D454" s="271"/>
      <c r="E454" s="82"/>
      <c r="F454" s="272"/>
      <c r="G454" s="84"/>
      <c r="H454" s="272"/>
      <c r="J454" s="89"/>
      <c r="K454" s="89"/>
    </row>
    <row r="455" spans="2:11" ht="15">
      <c r="B455" s="175" t="s">
        <v>46</v>
      </c>
      <c r="D455" s="294">
        <f>H8</f>
        <v>54</v>
      </c>
      <c r="F455" s="255"/>
      <c r="H455" s="256">
        <f>D455*F455</f>
        <v>0</v>
      </c>
      <c r="J455" s="71"/>
      <c r="K455" s="71"/>
    </row>
    <row r="456" spans="1:11" ht="15">
      <c r="A456" s="12"/>
      <c r="C456" s="16"/>
      <c r="D456" s="271"/>
      <c r="E456" s="86"/>
      <c r="F456" s="273"/>
      <c r="G456" s="84"/>
      <c r="H456" s="273"/>
      <c r="J456" s="83"/>
      <c r="K456" s="89"/>
    </row>
    <row r="457" spans="1:11" ht="15">
      <c r="A457" s="32"/>
      <c r="B457" s="151" t="s">
        <v>162</v>
      </c>
      <c r="C457" s="16"/>
      <c r="D457" s="271"/>
      <c r="E457" s="86"/>
      <c r="F457" s="273"/>
      <c r="G457" s="84"/>
      <c r="H457" s="273"/>
      <c r="J457" s="83"/>
      <c r="K457" s="89"/>
    </row>
    <row r="458" spans="1:11" ht="15">
      <c r="A458" s="32"/>
      <c r="B458" s="151"/>
      <c r="C458" s="16"/>
      <c r="D458" s="271"/>
      <c r="E458" s="86"/>
      <c r="F458" s="273"/>
      <c r="G458" s="84"/>
      <c r="H458" s="273"/>
      <c r="J458" s="83"/>
      <c r="K458" s="89"/>
    </row>
    <row r="459" spans="1:11" ht="99.75">
      <c r="A459" s="32"/>
      <c r="B459" s="132" t="s">
        <v>163</v>
      </c>
      <c r="C459" s="16"/>
      <c r="D459" s="271"/>
      <c r="E459" s="86"/>
      <c r="F459" s="273"/>
      <c r="G459" s="84"/>
      <c r="H459" s="273"/>
      <c r="J459" s="83"/>
      <c r="K459" s="89"/>
    </row>
    <row r="460" spans="1:11" ht="15">
      <c r="A460" s="32"/>
      <c r="C460" s="16"/>
      <c r="D460" s="271"/>
      <c r="E460" s="86"/>
      <c r="F460" s="273"/>
      <c r="G460" s="84"/>
      <c r="H460" s="273"/>
      <c r="J460" s="83"/>
      <c r="K460" s="89"/>
    </row>
    <row r="461" spans="1:11" ht="42.75">
      <c r="A461" s="32"/>
      <c r="B461" s="132" t="s">
        <v>164</v>
      </c>
      <c r="C461" s="16"/>
      <c r="D461" s="271"/>
      <c r="E461" s="86"/>
      <c r="F461" s="273"/>
      <c r="G461" s="84"/>
      <c r="H461" s="273"/>
      <c r="J461" s="83"/>
      <c r="K461" s="89"/>
    </row>
    <row r="462" spans="1:11" ht="15">
      <c r="A462" s="32"/>
      <c r="B462" s="10"/>
      <c r="C462" s="16"/>
      <c r="D462" s="271"/>
      <c r="E462" s="86"/>
      <c r="F462" s="273"/>
      <c r="G462" s="84"/>
      <c r="H462" s="273"/>
      <c r="J462" s="83"/>
      <c r="K462" s="89"/>
    </row>
    <row r="463" spans="1:11" ht="16.5">
      <c r="A463" s="32"/>
      <c r="B463" s="146" t="s">
        <v>69</v>
      </c>
      <c r="C463" s="16"/>
      <c r="D463" s="271"/>
      <c r="E463" s="86"/>
      <c r="F463" s="273"/>
      <c r="G463" s="84"/>
      <c r="H463" s="273"/>
      <c r="I463" s="58"/>
      <c r="J463" s="83"/>
      <c r="K463" s="89"/>
    </row>
    <row r="464" spans="1:11" ht="15">
      <c r="A464" s="35"/>
      <c r="B464" s="175" t="s">
        <v>46</v>
      </c>
      <c r="D464" s="294">
        <f>H8</f>
        <v>54</v>
      </c>
      <c r="F464" s="255"/>
      <c r="H464" s="256">
        <f>D464*F464</f>
        <v>0</v>
      </c>
      <c r="I464" s="58"/>
      <c r="J464" s="83"/>
      <c r="K464" s="89"/>
    </row>
    <row r="465" spans="1:11" ht="15">
      <c r="A465" s="35"/>
      <c r="B465" s="168"/>
      <c r="C465" s="16"/>
      <c r="D465" s="271"/>
      <c r="E465" s="86"/>
      <c r="F465" s="273"/>
      <c r="G465" s="84"/>
      <c r="H465" s="273"/>
      <c r="I465" s="58"/>
      <c r="J465" s="83"/>
      <c r="K465" s="89"/>
    </row>
    <row r="466" spans="1:11" ht="15">
      <c r="A466" s="49"/>
      <c r="B466" s="175"/>
      <c r="D466" s="293"/>
      <c r="E466" s="75"/>
      <c r="F466" s="295"/>
      <c r="G466" s="61"/>
      <c r="H466" s="97"/>
      <c r="J466" s="49"/>
      <c r="K466" s="49"/>
    </row>
    <row r="467" spans="1:11" ht="15">
      <c r="A467" s="49"/>
      <c r="B467" s="180" t="s">
        <v>307</v>
      </c>
      <c r="C467" s="216"/>
      <c r="D467" s="214"/>
      <c r="E467" s="216"/>
      <c r="F467" s="218"/>
      <c r="G467" s="216"/>
      <c r="H467" s="219"/>
      <c r="J467" s="49"/>
      <c r="K467" s="49"/>
    </row>
    <row r="468" spans="1:11" ht="15">
      <c r="A468" s="49"/>
      <c r="B468" s="217"/>
      <c r="C468" s="216"/>
      <c r="D468" s="214"/>
      <c r="E468" s="216"/>
      <c r="F468" s="218"/>
      <c r="G468" s="216"/>
      <c r="H468" s="219"/>
      <c r="J468" s="49"/>
      <c r="K468" s="49"/>
    </row>
    <row r="469" spans="1:11" ht="42.75">
      <c r="A469" s="49"/>
      <c r="B469" s="112" t="s">
        <v>315</v>
      </c>
      <c r="C469" s="216"/>
      <c r="D469" s="214"/>
      <c r="E469" s="216"/>
      <c r="F469" s="218"/>
      <c r="G469" s="216"/>
      <c r="H469" s="219"/>
      <c r="J469" s="49"/>
      <c r="K469" s="49"/>
    </row>
    <row r="470" spans="1:11" ht="15">
      <c r="A470" s="49"/>
      <c r="B470" s="220" t="s">
        <v>296</v>
      </c>
      <c r="C470" s="216"/>
      <c r="D470" s="221">
        <v>3.24</v>
      </c>
      <c r="E470" s="216"/>
      <c r="F470" s="208"/>
      <c r="G470" s="216"/>
      <c r="H470" s="215">
        <f>D470*F470</f>
        <v>0</v>
      </c>
      <c r="J470" s="49"/>
      <c r="K470" s="49"/>
    </row>
    <row r="471" spans="1:11" ht="15">
      <c r="A471" s="49"/>
      <c r="B471" s="213"/>
      <c r="C471" s="216"/>
      <c r="D471" s="214"/>
      <c r="E471" s="216"/>
      <c r="F471" s="218"/>
      <c r="G471" s="216"/>
      <c r="H471" s="219"/>
      <c r="J471" s="49"/>
      <c r="K471" s="49"/>
    </row>
    <row r="472" spans="1:11" ht="71.25">
      <c r="A472" s="49"/>
      <c r="B472" s="213" t="s">
        <v>313</v>
      </c>
      <c r="C472" s="216"/>
      <c r="D472" s="214"/>
      <c r="E472" s="216"/>
      <c r="F472" s="218"/>
      <c r="G472" s="216"/>
      <c r="H472" s="219"/>
      <c r="J472" s="49"/>
      <c r="K472" s="49"/>
    </row>
    <row r="473" spans="1:11" ht="28.5">
      <c r="A473" s="49"/>
      <c r="B473" s="213" t="s">
        <v>314</v>
      </c>
      <c r="C473" s="216"/>
      <c r="D473" s="214"/>
      <c r="E473" s="216"/>
      <c r="F473" s="218"/>
      <c r="G473" s="216"/>
      <c r="H473" s="219"/>
      <c r="J473" s="49"/>
      <c r="K473" s="49"/>
    </row>
    <row r="474" spans="1:11" ht="15">
      <c r="A474" s="49"/>
      <c r="B474" s="222" t="s">
        <v>1</v>
      </c>
      <c r="C474" s="216"/>
      <c r="D474" s="221">
        <v>2</v>
      </c>
      <c r="E474" s="216"/>
      <c r="F474" s="223"/>
      <c r="G474" s="216"/>
      <c r="H474" s="215">
        <f>D474*F474</f>
        <v>0</v>
      </c>
      <c r="J474" s="49"/>
      <c r="K474" s="49"/>
    </row>
    <row r="475" spans="1:11" ht="15">
      <c r="A475" s="32"/>
      <c r="B475" s="168"/>
      <c r="C475" s="16"/>
      <c r="D475" s="271"/>
      <c r="E475" s="86"/>
      <c r="F475" s="273"/>
      <c r="G475" s="84"/>
      <c r="H475" s="273"/>
      <c r="J475" s="83"/>
      <c r="K475" s="89"/>
    </row>
    <row r="476" spans="1:11" ht="15">
      <c r="A476" s="33"/>
      <c r="B476" s="161"/>
      <c r="C476" s="28"/>
      <c r="D476" s="288"/>
      <c r="E476" s="91"/>
      <c r="F476" s="264"/>
      <c r="G476" s="92"/>
      <c r="H476" s="264"/>
      <c r="J476" s="67"/>
      <c r="K476" s="81"/>
    </row>
    <row r="477" spans="1:11" ht="15">
      <c r="A477" s="42" t="s">
        <v>142</v>
      </c>
      <c r="B477" s="167" t="s">
        <v>71</v>
      </c>
      <c r="C477" s="3"/>
      <c r="D477" s="206"/>
      <c r="E477" s="78"/>
      <c r="F477" s="97"/>
      <c r="G477" s="93"/>
      <c r="H477" s="207">
        <f>SUM(H419:H474)</f>
        <v>0</v>
      </c>
      <c r="J477" s="67"/>
      <c r="K477" s="81"/>
    </row>
    <row r="478" spans="1:11" ht="15">
      <c r="A478" s="34"/>
      <c r="B478" s="162"/>
      <c r="C478" s="29"/>
      <c r="D478" s="289"/>
      <c r="E478" s="94"/>
      <c r="F478" s="256"/>
      <c r="G478" s="93"/>
      <c r="H478" s="256"/>
      <c r="J478" s="67"/>
      <c r="K478" s="81"/>
    </row>
    <row r="479" spans="1:11" ht="15">
      <c r="A479" s="35"/>
      <c r="B479" s="147"/>
      <c r="C479" s="3"/>
      <c r="D479" s="206"/>
      <c r="E479" s="78"/>
      <c r="F479" s="97"/>
      <c r="G479" s="81"/>
      <c r="H479" s="97"/>
      <c r="J479" s="67"/>
      <c r="K479" s="81"/>
    </row>
    <row r="480" spans="1:11" ht="15">
      <c r="A480" s="35"/>
      <c r="B480" s="147"/>
      <c r="C480" s="3"/>
      <c r="D480" s="206"/>
      <c r="E480" s="78"/>
      <c r="F480" s="97"/>
      <c r="G480" s="81"/>
      <c r="H480" s="97"/>
      <c r="J480" s="67"/>
      <c r="K480" s="81"/>
    </row>
    <row r="481" spans="1:11" ht="15.75">
      <c r="A481" s="182" t="s">
        <v>188</v>
      </c>
      <c r="B481" s="183" t="s">
        <v>189</v>
      </c>
      <c r="C481" s="128"/>
      <c r="D481" s="184"/>
      <c r="E481" s="78"/>
      <c r="F481" s="133"/>
      <c r="G481" s="81"/>
      <c r="H481" s="133"/>
      <c r="J481" s="67"/>
      <c r="K481" s="81"/>
    </row>
    <row r="482" spans="1:11" ht="15.75">
      <c r="A482" s="185"/>
      <c r="B482" s="183" t="s">
        <v>190</v>
      </c>
      <c r="C482" s="54"/>
      <c r="D482" s="192"/>
      <c r="E482" s="78"/>
      <c r="F482" s="133"/>
      <c r="G482" s="81"/>
      <c r="H482" s="133"/>
      <c r="J482" s="67"/>
      <c r="K482" s="81"/>
    </row>
    <row r="483" spans="1:11" ht="15">
      <c r="A483" s="193"/>
      <c r="B483" s="54"/>
      <c r="C483" s="54"/>
      <c r="D483" s="192"/>
      <c r="E483" s="194"/>
      <c r="F483" s="194"/>
      <c r="G483" s="192"/>
      <c r="H483" s="133"/>
      <c r="J483" s="67"/>
      <c r="K483" s="81"/>
    </row>
    <row r="484" spans="1:11" ht="51">
      <c r="A484" s="193"/>
      <c r="B484" s="186" t="s">
        <v>354</v>
      </c>
      <c r="C484" s="54"/>
      <c r="D484" s="192"/>
      <c r="E484" s="194"/>
      <c r="F484" s="194"/>
      <c r="G484" s="192"/>
      <c r="H484" s="133"/>
      <c r="J484" s="67"/>
      <c r="K484" s="81"/>
    </row>
    <row r="485" spans="1:11" ht="15">
      <c r="A485" s="193"/>
      <c r="B485" s="54"/>
      <c r="C485" s="54"/>
      <c r="D485" s="192"/>
      <c r="E485" s="195"/>
      <c r="F485" s="195"/>
      <c r="G485" s="196"/>
      <c r="H485" s="133"/>
      <c r="J485" s="67"/>
      <c r="K485" s="81"/>
    </row>
    <row r="486" spans="1:11" ht="15">
      <c r="A486" s="193" t="s">
        <v>191</v>
      </c>
      <c r="B486" s="54" t="s">
        <v>192</v>
      </c>
      <c r="C486" s="54"/>
      <c r="D486" s="192"/>
      <c r="E486" s="195"/>
      <c r="F486" s="195"/>
      <c r="G486" s="196"/>
      <c r="H486" s="133"/>
      <c r="J486" s="67"/>
      <c r="K486" s="81"/>
    </row>
    <row r="487" spans="1:11" ht="15">
      <c r="A487" s="193"/>
      <c r="B487" s="54" t="s">
        <v>193</v>
      </c>
      <c r="C487" s="54"/>
      <c r="D487" s="192"/>
      <c r="E487" s="195"/>
      <c r="F487" s="195"/>
      <c r="G487" s="196"/>
      <c r="H487" s="133"/>
      <c r="J487" s="67"/>
      <c r="K487" s="81"/>
    </row>
    <row r="488" spans="1:11" ht="15">
      <c r="A488" s="193"/>
      <c r="B488" s="54" t="s">
        <v>194</v>
      </c>
      <c r="D488" s="49"/>
      <c r="E488" s="49"/>
      <c r="F488" s="196"/>
      <c r="G488" s="49"/>
      <c r="H488" s="133"/>
      <c r="J488" s="67"/>
      <c r="K488" s="81"/>
    </row>
    <row r="489" spans="1:11" ht="15">
      <c r="A489" s="193"/>
      <c r="B489" s="193" t="s">
        <v>195</v>
      </c>
      <c r="C489" s="193"/>
      <c r="D489" s="192">
        <v>2</v>
      </c>
      <c r="E489" s="49"/>
      <c r="F489" s="198"/>
      <c r="G489" s="49"/>
      <c r="H489" s="208">
        <f>D489*F489</f>
        <v>0</v>
      </c>
      <c r="J489" s="67"/>
      <c r="K489" s="81"/>
    </row>
    <row r="490" spans="1:11" ht="15">
      <c r="A490" s="193" t="s">
        <v>196</v>
      </c>
      <c r="B490" s="54" t="s">
        <v>197</v>
      </c>
      <c r="C490" s="193"/>
      <c r="D490" s="192"/>
      <c r="E490" s="49"/>
      <c r="F490" s="196"/>
      <c r="G490" s="49"/>
      <c r="H490" s="195"/>
      <c r="J490" s="67"/>
      <c r="K490" s="81"/>
    </row>
    <row r="491" spans="1:11" ht="15">
      <c r="A491" s="193"/>
      <c r="B491" s="54" t="s">
        <v>198</v>
      </c>
      <c r="C491" s="193"/>
      <c r="D491" s="192"/>
      <c r="E491" s="49"/>
      <c r="F491" s="196"/>
      <c r="G491" s="49"/>
      <c r="H491" s="195"/>
      <c r="J491" s="67"/>
      <c r="K491" s="81"/>
    </row>
    <row r="492" spans="1:11" ht="15">
      <c r="A492" s="193"/>
      <c r="B492" s="54" t="s">
        <v>199</v>
      </c>
      <c r="D492" s="192"/>
      <c r="E492" s="49"/>
      <c r="F492" s="196"/>
      <c r="G492" s="49"/>
      <c r="H492" s="195"/>
      <c r="J492" s="67"/>
      <c r="K492" s="81"/>
    </row>
    <row r="493" spans="1:11" ht="15">
      <c r="A493" s="193"/>
      <c r="B493" s="193" t="s">
        <v>200</v>
      </c>
      <c r="C493" s="193"/>
      <c r="D493" s="192">
        <v>1</v>
      </c>
      <c r="E493" s="49"/>
      <c r="F493" s="198"/>
      <c r="G493" s="49"/>
      <c r="H493" s="208">
        <f>D493*F493</f>
        <v>0</v>
      </c>
      <c r="J493" s="67"/>
      <c r="K493" s="81"/>
    </row>
    <row r="494" spans="1:11" ht="15">
      <c r="A494" s="193" t="s">
        <v>201</v>
      </c>
      <c r="B494" s="54" t="s">
        <v>202</v>
      </c>
      <c r="C494" s="193"/>
      <c r="D494" s="192"/>
      <c r="E494" s="49"/>
      <c r="F494" s="196"/>
      <c r="G494" s="49"/>
      <c r="H494" s="195"/>
      <c r="J494" s="67"/>
      <c r="K494" s="81"/>
    </row>
    <row r="495" spans="1:11" ht="15">
      <c r="A495" s="193"/>
      <c r="B495" s="54" t="s">
        <v>250</v>
      </c>
      <c r="D495" s="192"/>
      <c r="E495" s="49"/>
      <c r="F495" s="196"/>
      <c r="G495" s="49"/>
      <c r="H495" s="195"/>
      <c r="J495" s="67"/>
      <c r="K495" s="81"/>
    </row>
    <row r="496" spans="1:11" ht="15">
      <c r="A496" s="193"/>
      <c r="B496" s="193" t="s">
        <v>203</v>
      </c>
      <c r="C496" s="193"/>
      <c r="D496" s="192">
        <v>4</v>
      </c>
      <c r="E496" s="49"/>
      <c r="F496" s="198"/>
      <c r="G496" s="49"/>
      <c r="H496" s="208">
        <f>D496*F496</f>
        <v>0</v>
      </c>
      <c r="J496" s="67"/>
      <c r="K496" s="81"/>
    </row>
    <row r="497" spans="1:11" ht="15">
      <c r="A497" s="193" t="s">
        <v>204</v>
      </c>
      <c r="B497" s="54" t="s">
        <v>205</v>
      </c>
      <c r="C497" s="193"/>
      <c r="D497" s="192"/>
      <c r="E497" s="49"/>
      <c r="F497" s="196"/>
      <c r="G497" s="49"/>
      <c r="H497" s="195"/>
      <c r="J497" s="67"/>
      <c r="K497" s="81"/>
    </row>
    <row r="498" spans="1:11" ht="15">
      <c r="A498" s="193"/>
      <c r="B498" s="54" t="s">
        <v>206</v>
      </c>
      <c r="C498" s="193"/>
      <c r="D498" s="192"/>
      <c r="E498" s="49"/>
      <c r="F498" s="196"/>
      <c r="G498" s="49"/>
      <c r="H498" s="195"/>
      <c r="J498" s="67"/>
      <c r="K498" s="81"/>
    </row>
    <row r="499" spans="1:11" ht="15">
      <c r="A499" s="193"/>
      <c r="B499" s="54" t="s">
        <v>207</v>
      </c>
      <c r="D499" s="192"/>
      <c r="E499" s="49"/>
      <c r="F499" s="196"/>
      <c r="G499" s="49"/>
      <c r="H499" s="195"/>
      <c r="J499" s="67"/>
      <c r="K499" s="81"/>
    </row>
    <row r="500" spans="1:11" ht="15">
      <c r="A500" s="193" t="s">
        <v>145</v>
      </c>
      <c r="B500" s="193" t="s">
        <v>200</v>
      </c>
      <c r="C500" s="193"/>
      <c r="D500" s="192">
        <v>0.4</v>
      </c>
      <c r="E500" s="49"/>
      <c r="F500" s="198"/>
      <c r="G500" s="49"/>
      <c r="H500" s="208">
        <f>D500*F500</f>
        <v>0</v>
      </c>
      <c r="J500" s="67"/>
      <c r="K500" s="81"/>
    </row>
    <row r="501" spans="1:11" ht="43.5">
      <c r="A501" s="246" t="s">
        <v>208</v>
      </c>
      <c r="B501" s="245" t="s">
        <v>373</v>
      </c>
      <c r="D501" s="192"/>
      <c r="E501" s="49"/>
      <c r="F501" s="196"/>
      <c r="G501" s="49"/>
      <c r="H501" s="195"/>
      <c r="J501" s="67"/>
      <c r="K501" s="81"/>
    </row>
    <row r="502" spans="1:11" ht="15">
      <c r="A502" s="193"/>
      <c r="B502" s="193" t="s">
        <v>1</v>
      </c>
      <c r="C502" s="193"/>
      <c r="D502" s="192">
        <v>1</v>
      </c>
      <c r="E502" s="49"/>
      <c r="F502" s="198"/>
      <c r="G502" s="49"/>
      <c r="H502" s="208">
        <f>D502*F502</f>
        <v>0</v>
      </c>
      <c r="J502" s="67"/>
      <c r="K502" s="81"/>
    </row>
    <row r="503" spans="1:11" ht="15">
      <c r="A503" s="193" t="s">
        <v>209</v>
      </c>
      <c r="B503" s="54" t="s">
        <v>210</v>
      </c>
      <c r="C503" s="193"/>
      <c r="D503" s="192"/>
      <c r="E503" s="49"/>
      <c r="F503" s="196"/>
      <c r="G503" s="49"/>
      <c r="H503" s="195"/>
      <c r="J503" s="67"/>
      <c r="K503" s="81"/>
    </row>
    <row r="504" spans="1:11" ht="15">
      <c r="A504" s="193"/>
      <c r="B504" s="319" t="s">
        <v>374</v>
      </c>
      <c r="D504" s="192"/>
      <c r="E504" s="49"/>
      <c r="F504" s="196"/>
      <c r="G504" s="49"/>
      <c r="H504" s="195"/>
      <c r="J504" s="67"/>
      <c r="K504" s="81"/>
    </row>
    <row r="505" spans="1:11" ht="15">
      <c r="A505" s="193"/>
      <c r="B505" s="193" t="s">
        <v>211</v>
      </c>
      <c r="C505" s="193"/>
      <c r="D505" s="192">
        <v>10</v>
      </c>
      <c r="E505" s="49"/>
      <c r="F505" s="198"/>
      <c r="G505" s="49"/>
      <c r="H505" s="208">
        <f>D505*F505</f>
        <v>0</v>
      </c>
      <c r="J505" s="67"/>
      <c r="K505" s="81"/>
    </row>
    <row r="506" spans="1:11" ht="15">
      <c r="A506" s="244" t="s">
        <v>212</v>
      </c>
      <c r="B506" s="49" t="s">
        <v>336</v>
      </c>
      <c r="C506" s="244"/>
      <c r="D506" s="192"/>
      <c r="E506" s="49"/>
      <c r="F506" s="196"/>
      <c r="G506" s="49"/>
      <c r="H506" s="195"/>
      <c r="J506" s="67"/>
      <c r="K506" s="81"/>
    </row>
    <row r="507" spans="1:11" ht="15">
      <c r="A507" s="244"/>
      <c r="B507" s="244" t="s">
        <v>211</v>
      </c>
      <c r="C507" s="244"/>
      <c r="D507" s="192">
        <v>10</v>
      </c>
      <c r="E507" s="49"/>
      <c r="F507" s="198"/>
      <c r="G507" s="49"/>
      <c r="H507" s="208">
        <f>D507*F507</f>
        <v>0</v>
      </c>
      <c r="J507" s="67"/>
      <c r="K507" s="81"/>
    </row>
    <row r="508" spans="1:11" ht="15">
      <c r="A508" s="193" t="s">
        <v>214</v>
      </c>
      <c r="B508" s="54" t="s">
        <v>213</v>
      </c>
      <c r="C508" s="193"/>
      <c r="D508" s="197"/>
      <c r="E508" s="49"/>
      <c r="F508" s="192"/>
      <c r="G508" s="49"/>
      <c r="H508" s="194"/>
      <c r="J508" s="67"/>
      <c r="K508" s="81"/>
    </row>
    <row r="509" spans="1:11" ht="15">
      <c r="A509" s="193"/>
      <c r="B509" s="54" t="s">
        <v>375</v>
      </c>
      <c r="D509" s="192"/>
      <c r="E509" s="49"/>
      <c r="F509" s="192"/>
      <c r="G509" s="49"/>
      <c r="H509" s="194"/>
      <c r="J509" s="67"/>
      <c r="K509" s="81"/>
    </row>
    <row r="510" spans="1:11" ht="15">
      <c r="A510" s="193"/>
      <c r="B510" s="193" t="s">
        <v>1</v>
      </c>
      <c r="C510" s="193"/>
      <c r="D510" s="192">
        <v>3</v>
      </c>
      <c r="E510" s="49"/>
      <c r="F510" s="198"/>
      <c r="G510" s="49"/>
      <c r="H510" s="208">
        <f>D510*F510</f>
        <v>0</v>
      </c>
      <c r="J510" s="67"/>
      <c r="K510" s="81"/>
    </row>
    <row r="511" spans="1:11" ht="15">
      <c r="A511" s="193" t="s">
        <v>215</v>
      </c>
      <c r="B511" s="54" t="s">
        <v>216</v>
      </c>
      <c r="C511" s="193"/>
      <c r="D511" s="192"/>
      <c r="E511" s="49"/>
      <c r="F511" s="192"/>
      <c r="G511" s="49"/>
      <c r="H511" s="194"/>
      <c r="J511" s="67"/>
      <c r="K511" s="81"/>
    </row>
    <row r="512" spans="1:11" ht="15">
      <c r="A512" s="193"/>
      <c r="B512" s="54" t="s">
        <v>377</v>
      </c>
      <c r="D512" s="192"/>
      <c r="E512" s="49"/>
      <c r="F512" s="192"/>
      <c r="G512" s="49"/>
      <c r="H512" s="194"/>
      <c r="J512" s="67"/>
      <c r="K512" s="81"/>
    </row>
    <row r="513" spans="1:11" ht="15">
      <c r="A513" s="193"/>
      <c r="B513" s="193" t="s">
        <v>1</v>
      </c>
      <c r="C513" s="193"/>
      <c r="D513" s="192">
        <v>2</v>
      </c>
      <c r="E513" s="49"/>
      <c r="F513" s="198"/>
      <c r="G513" s="49"/>
      <c r="H513" s="208">
        <f>D513*F513</f>
        <v>0</v>
      </c>
      <c r="J513" s="67"/>
      <c r="K513" s="81"/>
    </row>
    <row r="514" spans="1:11" ht="15">
      <c r="A514" s="193" t="s">
        <v>217</v>
      </c>
      <c r="B514" s="54" t="s">
        <v>376</v>
      </c>
      <c r="D514" s="192"/>
      <c r="E514" s="49"/>
      <c r="F514" s="192"/>
      <c r="G514" s="49"/>
      <c r="H514" s="194"/>
      <c r="J514" s="67"/>
      <c r="K514" s="81"/>
    </row>
    <row r="515" spans="1:11" ht="15">
      <c r="A515" s="193"/>
      <c r="B515" s="193" t="s">
        <v>1</v>
      </c>
      <c r="C515" s="193"/>
      <c r="D515" s="192">
        <v>1</v>
      </c>
      <c r="E515" s="49"/>
      <c r="F515" s="198"/>
      <c r="G515" s="49"/>
      <c r="H515" s="208">
        <f>D515*F515</f>
        <v>0</v>
      </c>
      <c r="J515" s="67"/>
      <c r="K515" s="81"/>
    </row>
    <row r="516" spans="1:11" ht="15">
      <c r="A516" s="193" t="s">
        <v>218</v>
      </c>
      <c r="B516" s="54" t="s">
        <v>219</v>
      </c>
      <c r="C516" s="193"/>
      <c r="D516" s="192"/>
      <c r="E516" s="49"/>
      <c r="F516" s="192"/>
      <c r="G516" s="49"/>
      <c r="H516" s="194"/>
      <c r="J516" s="67"/>
      <c r="K516" s="81"/>
    </row>
    <row r="517" spans="1:11" ht="15">
      <c r="A517" s="193"/>
      <c r="B517" s="54" t="s">
        <v>220</v>
      </c>
      <c r="C517" s="193"/>
      <c r="D517" s="192"/>
      <c r="E517" s="49"/>
      <c r="F517" s="192"/>
      <c r="G517" s="49"/>
      <c r="H517" s="194"/>
      <c r="J517" s="67"/>
      <c r="K517" s="81"/>
    </row>
    <row r="518" spans="1:11" ht="15">
      <c r="A518" s="193"/>
      <c r="B518" s="54" t="s">
        <v>221</v>
      </c>
      <c r="D518" s="192"/>
      <c r="E518" s="49"/>
      <c r="F518" s="192"/>
      <c r="G518" s="49"/>
      <c r="H518" s="194"/>
      <c r="J518" s="67"/>
      <c r="K518" s="81"/>
    </row>
    <row r="519" spans="1:11" ht="15">
      <c r="A519" s="193"/>
      <c r="B519" s="193" t="s">
        <v>222</v>
      </c>
      <c r="C519" s="193"/>
      <c r="D519" s="192">
        <v>1</v>
      </c>
      <c r="E519" s="49"/>
      <c r="F519" s="198"/>
      <c r="G519" s="49"/>
      <c r="H519" s="208">
        <f>D519*F519</f>
        <v>0</v>
      </c>
      <c r="J519" s="67"/>
      <c r="K519" s="81"/>
    </row>
    <row r="520" spans="1:11" ht="15">
      <c r="A520" s="193" t="s">
        <v>223</v>
      </c>
      <c r="B520" s="54" t="s">
        <v>224</v>
      </c>
      <c r="C520" s="193"/>
      <c r="D520" s="192"/>
      <c r="E520" s="49"/>
      <c r="F520" s="192"/>
      <c r="G520" s="49"/>
      <c r="H520" s="194"/>
      <c r="J520" s="67"/>
      <c r="K520" s="81"/>
    </row>
    <row r="521" spans="1:11" ht="15">
      <c r="A521" s="193"/>
      <c r="B521" s="54" t="s">
        <v>225</v>
      </c>
      <c r="C521" s="193"/>
      <c r="D521" s="192"/>
      <c r="E521" s="49"/>
      <c r="F521" s="192"/>
      <c r="G521" s="49"/>
      <c r="H521" s="194"/>
      <c r="J521" s="67"/>
      <c r="K521" s="81"/>
    </row>
    <row r="522" spans="1:11" ht="15">
      <c r="A522" s="193"/>
      <c r="B522" s="54" t="s">
        <v>226</v>
      </c>
      <c r="C522" s="193"/>
      <c r="D522" s="192"/>
      <c r="E522" s="49"/>
      <c r="F522" s="192"/>
      <c r="G522" s="49"/>
      <c r="H522" s="194"/>
      <c r="J522" s="67"/>
      <c r="K522" s="81"/>
    </row>
    <row r="523" spans="1:11" ht="15">
      <c r="A523" s="193"/>
      <c r="B523" s="54" t="s">
        <v>227</v>
      </c>
      <c r="C523" s="193"/>
      <c r="D523" s="192"/>
      <c r="E523" s="49"/>
      <c r="F523" s="192"/>
      <c r="G523" s="49"/>
      <c r="H523" s="194"/>
      <c r="J523" s="67"/>
      <c r="K523" s="81"/>
    </row>
    <row r="524" spans="1:11" ht="15">
      <c r="A524" s="193"/>
      <c r="B524" s="54" t="s">
        <v>228</v>
      </c>
      <c r="C524" s="193"/>
      <c r="D524" s="192"/>
      <c r="E524" s="49"/>
      <c r="F524" s="192"/>
      <c r="G524" s="49"/>
      <c r="H524" s="194"/>
      <c r="J524" s="67"/>
      <c r="K524" s="81"/>
    </row>
    <row r="525" spans="1:11" ht="15">
      <c r="A525" s="193"/>
      <c r="B525" s="54" t="s">
        <v>229</v>
      </c>
      <c r="D525" s="192"/>
      <c r="E525" s="49"/>
      <c r="F525" s="192"/>
      <c r="G525" s="49"/>
      <c r="H525" s="194"/>
      <c r="J525" s="67"/>
      <c r="K525" s="81"/>
    </row>
    <row r="526" spans="1:11" ht="15">
      <c r="A526" s="193"/>
      <c r="B526" s="193" t="s">
        <v>255</v>
      </c>
      <c r="D526" s="192">
        <v>4</v>
      </c>
      <c r="E526" s="49"/>
      <c r="F526" s="198"/>
      <c r="G526" s="49"/>
      <c r="H526" s="208">
        <f>D526*F526</f>
        <v>0</v>
      </c>
      <c r="J526" s="67"/>
      <c r="K526" s="81"/>
    </row>
    <row r="527" spans="1:11" ht="15">
      <c r="A527" s="193"/>
      <c r="B527" s="193" t="s">
        <v>256</v>
      </c>
      <c r="C527" s="193"/>
      <c r="D527" s="192">
        <v>4</v>
      </c>
      <c r="E527" s="49"/>
      <c r="F527" s="198"/>
      <c r="G527" s="49"/>
      <c r="H527" s="208">
        <f>D527*F527</f>
        <v>0</v>
      </c>
      <c r="J527" s="67"/>
      <c r="K527" s="81"/>
    </row>
    <row r="528" spans="1:11" ht="15">
      <c r="A528" s="193" t="s">
        <v>231</v>
      </c>
      <c r="B528" s="54" t="s">
        <v>232</v>
      </c>
      <c r="C528" s="193"/>
      <c r="D528" s="192"/>
      <c r="E528" s="49"/>
      <c r="F528" s="192"/>
      <c r="G528" s="49"/>
      <c r="H528" s="194"/>
      <c r="J528" s="67"/>
      <c r="K528" s="81"/>
    </row>
    <row r="529" spans="1:11" ht="15">
      <c r="A529" s="193"/>
      <c r="B529" s="54" t="s">
        <v>233</v>
      </c>
      <c r="D529" s="192"/>
      <c r="E529" s="49"/>
      <c r="F529" s="192"/>
      <c r="G529" s="49"/>
      <c r="H529" s="194"/>
      <c r="J529" s="67"/>
      <c r="K529" s="81"/>
    </row>
    <row r="530" spans="1:11" ht="15">
      <c r="A530" s="193"/>
      <c r="B530" s="193" t="s">
        <v>222</v>
      </c>
      <c r="C530" s="193"/>
      <c r="D530" s="192">
        <v>1</v>
      </c>
      <c r="E530" s="49"/>
      <c r="F530" s="198"/>
      <c r="G530" s="49"/>
      <c r="H530" s="208">
        <f>D530*F530</f>
        <v>0</v>
      </c>
      <c r="J530" s="67"/>
      <c r="K530" s="81"/>
    </row>
    <row r="531" spans="1:11" ht="15">
      <c r="A531" s="193" t="s">
        <v>234</v>
      </c>
      <c r="B531" s="187" t="s">
        <v>235</v>
      </c>
      <c r="C531" s="193"/>
      <c r="D531" s="192"/>
      <c r="E531" s="49"/>
      <c r="F531" s="192"/>
      <c r="G531" s="49"/>
      <c r="H531" s="194"/>
      <c r="J531" s="67"/>
      <c r="K531" s="81"/>
    </row>
    <row r="532" spans="1:11" ht="15">
      <c r="A532" s="193"/>
      <c r="B532" s="187" t="s">
        <v>236</v>
      </c>
      <c r="C532" s="193"/>
      <c r="D532" s="192"/>
      <c r="E532" s="49"/>
      <c r="F532" s="192"/>
      <c r="G532" s="49"/>
      <c r="H532" s="194"/>
      <c r="J532" s="67"/>
      <c r="K532" s="81"/>
    </row>
    <row r="533" spans="1:11" ht="15">
      <c r="A533" s="193"/>
      <c r="B533" s="54" t="s">
        <v>237</v>
      </c>
      <c r="D533" s="192"/>
      <c r="E533" s="49"/>
      <c r="F533" s="192"/>
      <c r="G533" s="49"/>
      <c r="H533" s="194"/>
      <c r="J533" s="67"/>
      <c r="K533" s="81"/>
    </row>
    <row r="534" spans="1:11" ht="15">
      <c r="A534" s="193"/>
      <c r="B534" s="193" t="s">
        <v>200</v>
      </c>
      <c r="C534" s="193"/>
      <c r="D534" s="192">
        <v>0.8</v>
      </c>
      <c r="E534" s="49"/>
      <c r="F534" s="198"/>
      <c r="G534" s="49"/>
      <c r="H534" s="208">
        <f>D534*F534</f>
        <v>0</v>
      </c>
      <c r="J534" s="67"/>
      <c r="K534" s="81"/>
    </row>
    <row r="535" spans="1:11" ht="15">
      <c r="A535" s="193" t="s">
        <v>238</v>
      </c>
      <c r="B535" s="54" t="s">
        <v>239</v>
      </c>
      <c r="C535" s="193"/>
      <c r="D535" s="192"/>
      <c r="E535" s="49"/>
      <c r="F535" s="192"/>
      <c r="G535" s="49"/>
      <c r="H535" s="194"/>
      <c r="J535" s="67"/>
      <c r="K535" s="81"/>
    </row>
    <row r="536" spans="1:11" ht="15">
      <c r="A536" s="193"/>
      <c r="B536" s="54" t="s">
        <v>240</v>
      </c>
      <c r="D536" s="192"/>
      <c r="E536" s="49"/>
      <c r="F536" s="192"/>
      <c r="G536" s="49"/>
      <c r="H536" s="194"/>
      <c r="J536" s="67"/>
      <c r="K536" s="81"/>
    </row>
    <row r="537" spans="1:11" ht="15">
      <c r="A537" s="193"/>
      <c r="B537" s="193" t="s">
        <v>195</v>
      </c>
      <c r="C537" s="193"/>
      <c r="D537" s="192">
        <v>1</v>
      </c>
      <c r="E537" s="49"/>
      <c r="F537" s="198"/>
      <c r="G537" s="49"/>
      <c r="H537" s="208">
        <f>D537*F537</f>
        <v>0</v>
      </c>
      <c r="J537" s="67"/>
      <c r="K537" s="81"/>
    </row>
    <row r="538" spans="1:11" ht="15">
      <c r="A538" s="193" t="s">
        <v>241</v>
      </c>
      <c r="B538" s="54" t="s">
        <v>243</v>
      </c>
      <c r="C538" s="193"/>
      <c r="D538" s="192"/>
      <c r="F538" s="192"/>
      <c r="G538" s="61"/>
      <c r="H538" s="194"/>
      <c r="J538" s="67"/>
      <c r="K538" s="81"/>
    </row>
    <row r="539" spans="1:11" ht="15">
      <c r="A539" s="193"/>
      <c r="B539" s="54" t="s">
        <v>252</v>
      </c>
      <c r="C539" s="193"/>
      <c r="D539" s="192">
        <v>0.4</v>
      </c>
      <c r="F539" s="198"/>
      <c r="G539" s="61"/>
      <c r="H539" s="208">
        <f>D539*F539</f>
        <v>0</v>
      </c>
      <c r="J539" s="67"/>
      <c r="K539" s="81"/>
    </row>
    <row r="540" spans="1:11" ht="15">
      <c r="A540" s="193"/>
      <c r="B540" s="54" t="s">
        <v>253</v>
      </c>
      <c r="C540" s="193"/>
      <c r="D540" s="192">
        <v>0.8</v>
      </c>
      <c r="F540" s="235"/>
      <c r="G540" s="61"/>
      <c r="H540" s="236">
        <f>D540*F540</f>
        <v>0</v>
      </c>
      <c r="J540" s="67"/>
      <c r="K540" s="81"/>
    </row>
    <row r="541" spans="1:11" ht="15">
      <c r="A541" s="193"/>
      <c r="B541" s="54" t="s">
        <v>251</v>
      </c>
      <c r="C541" s="193"/>
      <c r="D541" s="192">
        <v>0.96</v>
      </c>
      <c r="F541" s="235"/>
      <c r="G541" s="61"/>
      <c r="H541" s="236">
        <f>D541*F541</f>
        <v>0</v>
      </c>
      <c r="J541" s="67"/>
      <c r="K541" s="81"/>
    </row>
    <row r="542" spans="1:11" ht="15">
      <c r="A542" s="193"/>
      <c r="B542" s="54"/>
      <c r="C542" s="193"/>
      <c r="D542" s="61"/>
      <c r="F542" s="61"/>
      <c r="G542" s="61"/>
      <c r="H542" s="61"/>
      <c r="J542" s="67"/>
      <c r="K542" s="81"/>
    </row>
    <row r="543" spans="1:11" ht="15">
      <c r="A543" s="193" t="s">
        <v>244</v>
      </c>
      <c r="B543" s="54" t="s">
        <v>245</v>
      </c>
      <c r="C543" s="193"/>
      <c r="D543" s="192"/>
      <c r="F543" s="192"/>
      <c r="G543" s="61"/>
      <c r="H543" s="194"/>
      <c r="J543" s="67"/>
      <c r="K543" s="81"/>
    </row>
    <row r="544" spans="1:11" ht="15">
      <c r="A544" s="193"/>
      <c r="B544" s="54" t="s">
        <v>246</v>
      </c>
      <c r="C544" s="193"/>
      <c r="D544" s="192"/>
      <c r="F544" s="192"/>
      <c r="G544" s="61"/>
      <c r="H544" s="194"/>
      <c r="J544" s="67"/>
      <c r="K544" s="81"/>
    </row>
    <row r="545" spans="1:11" ht="15">
      <c r="A545" s="193"/>
      <c r="B545" s="46" t="s">
        <v>254</v>
      </c>
      <c r="C545" s="199"/>
      <c r="D545" s="192">
        <v>10</v>
      </c>
      <c r="F545" s="198"/>
      <c r="G545" s="61"/>
      <c r="H545" s="208">
        <f>D545*F545</f>
        <v>0</v>
      </c>
      <c r="J545" s="67"/>
      <c r="K545" s="81"/>
    </row>
    <row r="546" spans="1:11" ht="15.75" thickBot="1">
      <c r="A546" s="193"/>
      <c r="B546" s="200" t="s">
        <v>249</v>
      </c>
      <c r="C546" s="201"/>
      <c r="D546" s="205"/>
      <c r="E546" s="205"/>
      <c r="F546" s="205"/>
      <c r="G546" s="205"/>
      <c r="H546" s="205"/>
      <c r="J546" s="67"/>
      <c r="K546" s="81"/>
    </row>
    <row r="547" spans="1:11" ht="15">
      <c r="A547" s="193"/>
      <c r="B547" s="54"/>
      <c r="C547" s="193"/>
      <c r="D547" s="192"/>
      <c r="F547" s="189"/>
      <c r="G547" s="59"/>
      <c r="H547" s="191"/>
      <c r="J547" s="67"/>
      <c r="K547" s="81"/>
    </row>
    <row r="548" spans="1:11" ht="15">
      <c r="A548" s="202" t="s">
        <v>188</v>
      </c>
      <c r="B548" s="203" t="s">
        <v>248</v>
      </c>
      <c r="C548" s="193"/>
      <c r="D548" s="192"/>
      <c r="F548" s="192"/>
      <c r="G548" s="194"/>
      <c r="H548" s="198">
        <f>SUM(H486:H545)</f>
        <v>0</v>
      </c>
      <c r="J548" s="67"/>
      <c r="K548" s="81"/>
    </row>
    <row r="549" spans="1:11" ht="15">
      <c r="A549" s="202"/>
      <c r="B549" s="203"/>
      <c r="C549" s="193"/>
      <c r="D549" s="192"/>
      <c r="F549" s="192"/>
      <c r="G549" s="194"/>
      <c r="H549" s="192"/>
      <c r="J549" s="67"/>
      <c r="K549" s="81"/>
    </row>
    <row r="550" spans="1:11" ht="15">
      <c r="A550" s="193"/>
      <c r="B550" s="202" t="s">
        <v>247</v>
      </c>
      <c r="C550" s="204"/>
      <c r="D550" s="189">
        <v>2</v>
      </c>
      <c r="F550" s="198">
        <f>H548</f>
        <v>0</v>
      </c>
      <c r="G550" s="191">
        <f>D550*F551</f>
        <v>0</v>
      </c>
      <c r="H550" s="207">
        <f>D550*F550</f>
        <v>0</v>
      </c>
      <c r="J550" s="67"/>
      <c r="K550" s="81"/>
    </row>
    <row r="551" spans="1:11" ht="15">
      <c r="A551" s="193"/>
      <c r="B551" s="54"/>
      <c r="C551" s="193"/>
      <c r="D551" s="192"/>
      <c r="F551" s="189"/>
      <c r="G551" s="194"/>
      <c r="H551" s="97"/>
      <c r="J551" s="67"/>
      <c r="K551" s="81"/>
    </row>
    <row r="552" spans="1:11" ht="15">
      <c r="A552" s="35"/>
      <c r="B552" s="147"/>
      <c r="C552" s="3"/>
      <c r="D552" s="206"/>
      <c r="F552" s="192"/>
      <c r="G552" s="81"/>
      <c r="H552" s="97"/>
      <c r="J552" s="67"/>
      <c r="K552" s="81"/>
    </row>
    <row r="553" spans="1:11" ht="15">
      <c r="A553" s="202" t="s">
        <v>257</v>
      </c>
      <c r="B553" s="127" t="s">
        <v>258</v>
      </c>
      <c r="C553" s="3"/>
      <c r="D553" s="206"/>
      <c r="F553" s="78"/>
      <c r="G553" s="81"/>
      <c r="H553" s="97"/>
      <c r="J553" s="67"/>
      <c r="K553" s="81"/>
    </row>
    <row r="554" spans="1:11" ht="15">
      <c r="A554" s="199"/>
      <c r="B554" s="127" t="s">
        <v>259</v>
      </c>
      <c r="C554" s="3"/>
      <c r="D554" s="206"/>
      <c r="F554" s="78"/>
      <c r="G554" s="81"/>
      <c r="H554" s="97"/>
      <c r="J554" s="67"/>
      <c r="K554" s="81"/>
    </row>
    <row r="555" spans="1:11" ht="15">
      <c r="A555" s="193"/>
      <c r="B555" s="54"/>
      <c r="C555" s="3"/>
      <c r="D555" s="206"/>
      <c r="F555" s="78"/>
      <c r="G555" s="81"/>
      <c r="H555" s="97"/>
      <c r="J555" s="67"/>
      <c r="K555" s="81"/>
    </row>
    <row r="556" spans="1:11" ht="51">
      <c r="A556" s="193"/>
      <c r="B556" s="186" t="s">
        <v>354</v>
      </c>
      <c r="C556" s="3"/>
      <c r="D556" s="206"/>
      <c r="F556" s="78"/>
      <c r="G556" s="81"/>
      <c r="H556" s="97"/>
      <c r="J556" s="67"/>
      <c r="K556" s="81"/>
    </row>
    <row r="557" spans="1:11" ht="15">
      <c r="A557" s="193"/>
      <c r="B557" s="54"/>
      <c r="C557" s="3"/>
      <c r="D557" s="206"/>
      <c r="F557" s="78"/>
      <c r="G557" s="81"/>
      <c r="H557" s="97"/>
      <c r="J557" s="67"/>
      <c r="K557" s="81"/>
    </row>
    <row r="558" spans="1:11" ht="15">
      <c r="A558" s="193" t="s">
        <v>191</v>
      </c>
      <c r="B558" s="54" t="s">
        <v>192</v>
      </c>
      <c r="C558" s="3"/>
      <c r="D558" s="206"/>
      <c r="F558" s="78"/>
      <c r="G558" s="81"/>
      <c r="H558" s="97"/>
      <c r="J558" s="67"/>
      <c r="K558" s="81"/>
    </row>
    <row r="559" spans="1:11" ht="15">
      <c r="A559" s="193"/>
      <c r="B559" s="54" t="s">
        <v>260</v>
      </c>
      <c r="C559" s="3"/>
      <c r="D559" s="206"/>
      <c r="F559" s="78"/>
      <c r="G559" s="81"/>
      <c r="H559" s="97"/>
      <c r="J559" s="67"/>
      <c r="K559" s="81"/>
    </row>
    <row r="560" spans="1:11" ht="15">
      <c r="A560" s="193"/>
      <c r="B560" s="54" t="s">
        <v>261</v>
      </c>
      <c r="C560" s="3"/>
      <c r="D560" s="206"/>
      <c r="F560" s="78"/>
      <c r="G560" s="81"/>
      <c r="H560" s="97"/>
      <c r="J560" s="67"/>
      <c r="K560" s="81"/>
    </row>
    <row r="561" spans="1:11" ht="15">
      <c r="A561" s="193"/>
      <c r="B561" s="193" t="s">
        <v>195</v>
      </c>
      <c r="C561" s="3"/>
      <c r="D561" s="192">
        <v>2</v>
      </c>
      <c r="F561" s="198"/>
      <c r="G561" s="81"/>
      <c r="H561" s="208">
        <f>D561*F561</f>
        <v>0</v>
      </c>
      <c r="J561" s="67"/>
      <c r="K561" s="81"/>
    </row>
    <row r="562" spans="1:11" ht="15">
      <c r="A562" s="193" t="s">
        <v>196</v>
      </c>
      <c r="B562" s="54" t="s">
        <v>197</v>
      </c>
      <c r="C562" s="193"/>
      <c r="D562" s="192"/>
      <c r="E562" s="49"/>
      <c r="F562" s="196"/>
      <c r="G562" s="49"/>
      <c r="H562" s="195"/>
      <c r="J562" s="67"/>
      <c r="K562" s="81"/>
    </row>
    <row r="563" spans="1:11" ht="15">
      <c r="A563" s="193"/>
      <c r="B563" s="54" t="s">
        <v>198</v>
      </c>
      <c r="C563" s="193"/>
      <c r="D563" s="192"/>
      <c r="E563" s="49"/>
      <c r="F563" s="196"/>
      <c r="G563" s="49"/>
      <c r="H563" s="195"/>
      <c r="J563" s="67"/>
      <c r="K563" s="81"/>
    </row>
    <row r="564" spans="1:11" ht="15">
      <c r="A564" s="193"/>
      <c r="B564" s="54" t="s">
        <v>199</v>
      </c>
      <c r="D564" s="192"/>
      <c r="E564" s="49"/>
      <c r="F564" s="196"/>
      <c r="G564" s="49"/>
      <c r="H564" s="195"/>
      <c r="J564" s="67"/>
      <c r="K564" s="81"/>
    </row>
    <row r="565" spans="1:11" ht="15">
      <c r="A565" s="193"/>
      <c r="B565" s="193" t="s">
        <v>200</v>
      </c>
      <c r="C565" s="193"/>
      <c r="D565" s="192">
        <v>1</v>
      </c>
      <c r="E565" s="49"/>
      <c r="F565" s="198"/>
      <c r="G565" s="49"/>
      <c r="H565" s="208">
        <f>D565*F565</f>
        <v>0</v>
      </c>
      <c r="J565" s="67"/>
      <c r="K565" s="81"/>
    </row>
    <row r="566" spans="1:11" ht="15">
      <c r="A566" s="193" t="s">
        <v>201</v>
      </c>
      <c r="B566" s="54" t="s">
        <v>262</v>
      </c>
      <c r="C566" s="3"/>
      <c r="D566" s="192"/>
      <c r="F566" s="192"/>
      <c r="G566" s="81"/>
      <c r="H566" s="97"/>
      <c r="J566" s="67"/>
      <c r="K566" s="81"/>
    </row>
    <row r="567" spans="1:11" ht="15">
      <c r="A567" s="193" t="s">
        <v>145</v>
      </c>
      <c r="B567" s="54" t="s">
        <v>263</v>
      </c>
      <c r="C567" s="3"/>
      <c r="D567" s="192"/>
      <c r="F567" s="192"/>
      <c r="G567" s="81"/>
      <c r="H567" s="97"/>
      <c r="J567" s="67"/>
      <c r="K567" s="81"/>
    </row>
    <row r="568" spans="1:11" ht="15">
      <c r="A568" s="193"/>
      <c r="B568" s="193" t="s">
        <v>2</v>
      </c>
      <c r="C568" s="3"/>
      <c r="D568" s="192">
        <v>2.4</v>
      </c>
      <c r="F568" s="198"/>
      <c r="G568" s="81"/>
      <c r="H568" s="208">
        <f>D568*F568</f>
        <v>0</v>
      </c>
      <c r="J568" s="67"/>
      <c r="K568" s="81"/>
    </row>
    <row r="569" spans="1:11" ht="15">
      <c r="A569" s="193" t="s">
        <v>204</v>
      </c>
      <c r="B569" s="54" t="s">
        <v>205</v>
      </c>
      <c r="C569" s="3"/>
      <c r="D569" s="192"/>
      <c r="F569" s="192"/>
      <c r="G569" s="81"/>
      <c r="H569" s="97"/>
      <c r="J569" s="67"/>
      <c r="K569" s="81"/>
    </row>
    <row r="570" spans="1:11" ht="15">
      <c r="A570" s="193"/>
      <c r="B570" s="54" t="s">
        <v>206</v>
      </c>
      <c r="C570" s="3"/>
      <c r="D570" s="192"/>
      <c r="F570" s="192"/>
      <c r="G570" s="81"/>
      <c r="H570" s="97"/>
      <c r="J570" s="67"/>
      <c r="K570" s="81"/>
    </row>
    <row r="571" spans="1:11" ht="15">
      <c r="A571" s="193"/>
      <c r="B571" s="54" t="s">
        <v>264</v>
      </c>
      <c r="C571" s="3"/>
      <c r="D571" s="192"/>
      <c r="F571" s="192"/>
      <c r="G571" s="81"/>
      <c r="H571" s="97"/>
      <c r="J571" s="67"/>
      <c r="K571" s="81"/>
    </row>
    <row r="572" spans="1:11" ht="15">
      <c r="A572" s="193"/>
      <c r="B572" s="193" t="s">
        <v>0</v>
      </c>
      <c r="C572" s="3"/>
      <c r="D572" s="192">
        <v>0.24</v>
      </c>
      <c r="F572" s="198"/>
      <c r="G572" s="81"/>
      <c r="H572" s="208">
        <f>D572*F572</f>
        <v>0</v>
      </c>
      <c r="J572" s="67"/>
      <c r="K572" s="81"/>
    </row>
    <row r="573" spans="1:11" ht="15">
      <c r="A573" s="193" t="s">
        <v>208</v>
      </c>
      <c r="B573" s="54" t="s">
        <v>265</v>
      </c>
      <c r="C573" s="3"/>
      <c r="D573" s="192"/>
      <c r="F573" s="192"/>
      <c r="G573" s="81"/>
      <c r="H573" s="97"/>
      <c r="J573" s="67"/>
      <c r="K573" s="81"/>
    </row>
    <row r="574" spans="1:11" ht="15">
      <c r="A574" s="193"/>
      <c r="B574" s="54" t="s">
        <v>266</v>
      </c>
      <c r="C574" s="3"/>
      <c r="D574" s="192"/>
      <c r="F574" s="192"/>
      <c r="G574" s="81"/>
      <c r="H574" s="97"/>
      <c r="J574" s="67"/>
      <c r="K574" s="81"/>
    </row>
    <row r="575" spans="1:11" ht="15">
      <c r="A575" s="193"/>
      <c r="B575" s="54" t="s">
        <v>267</v>
      </c>
      <c r="C575" s="3"/>
      <c r="D575" s="192"/>
      <c r="F575" s="196"/>
      <c r="G575" s="81"/>
      <c r="H575" s="97"/>
      <c r="J575" s="67"/>
      <c r="K575" s="81"/>
    </row>
    <row r="576" spans="1:11" ht="15">
      <c r="A576" s="193"/>
      <c r="B576" s="193" t="s">
        <v>11</v>
      </c>
      <c r="C576" s="3"/>
      <c r="D576" s="192">
        <v>12</v>
      </c>
      <c r="F576" s="198"/>
      <c r="G576" s="81"/>
      <c r="H576" s="208">
        <f>D576*F576</f>
        <v>0</v>
      </c>
      <c r="J576" s="67"/>
      <c r="K576" s="81"/>
    </row>
    <row r="577" spans="1:11" ht="15">
      <c r="A577" s="193" t="s">
        <v>209</v>
      </c>
      <c r="B577" s="54" t="s">
        <v>268</v>
      </c>
      <c r="C577" s="3"/>
      <c r="D577" s="192"/>
      <c r="F577" s="192"/>
      <c r="G577" s="81"/>
      <c r="H577" s="97"/>
      <c r="J577" s="67"/>
      <c r="K577" s="81"/>
    </row>
    <row r="578" spans="1:11" ht="15">
      <c r="A578" s="193"/>
      <c r="B578" s="54" t="s">
        <v>269</v>
      </c>
      <c r="C578" s="3"/>
      <c r="D578" s="192"/>
      <c r="F578" s="192"/>
      <c r="G578" s="81"/>
      <c r="H578" s="97"/>
      <c r="J578" s="67"/>
      <c r="K578" s="81"/>
    </row>
    <row r="579" spans="1:11" ht="15">
      <c r="A579" s="193"/>
      <c r="B579" s="193" t="s">
        <v>1</v>
      </c>
      <c r="C579" s="3"/>
      <c r="D579" s="192">
        <v>1</v>
      </c>
      <c r="F579" s="198"/>
      <c r="G579" s="81"/>
      <c r="H579" s="208">
        <f>D579*F579</f>
        <v>0</v>
      </c>
      <c r="J579" s="67"/>
      <c r="K579" s="81"/>
    </row>
    <row r="580" spans="1:11" ht="15">
      <c r="A580" s="193" t="s">
        <v>212</v>
      </c>
      <c r="B580" s="46" t="s">
        <v>270</v>
      </c>
      <c r="C580" s="3"/>
      <c r="D580" s="192"/>
      <c r="F580" s="192"/>
      <c r="G580" s="81"/>
      <c r="H580" s="97"/>
      <c r="J580" s="67"/>
      <c r="K580" s="81"/>
    </row>
    <row r="581" spans="1:11" ht="15">
      <c r="A581" s="193"/>
      <c r="B581" s="46" t="s">
        <v>271</v>
      </c>
      <c r="C581" s="3"/>
      <c r="D581" s="192"/>
      <c r="F581" s="192"/>
      <c r="G581" s="81"/>
      <c r="H581" s="97"/>
      <c r="J581" s="67"/>
      <c r="K581" s="81"/>
    </row>
    <row r="582" spans="1:11" ht="15">
      <c r="A582" s="193"/>
      <c r="B582" s="46" t="s">
        <v>272</v>
      </c>
      <c r="C582" s="3"/>
      <c r="D582" s="197"/>
      <c r="F582" s="192"/>
      <c r="G582" s="81"/>
      <c r="H582" s="97"/>
      <c r="J582" s="67"/>
      <c r="K582" s="81"/>
    </row>
    <row r="583" spans="1:11" ht="15">
      <c r="A583" s="193"/>
      <c r="B583" s="193" t="s">
        <v>11</v>
      </c>
      <c r="C583" s="3"/>
      <c r="D583" s="192">
        <v>6</v>
      </c>
      <c r="F583" s="198"/>
      <c r="G583" s="81"/>
      <c r="H583" s="208">
        <f>D583*F583</f>
        <v>0</v>
      </c>
      <c r="J583" s="67"/>
      <c r="K583" s="81"/>
    </row>
    <row r="584" spans="1:11" ht="15">
      <c r="A584" s="193" t="s">
        <v>214</v>
      </c>
      <c r="B584" s="54" t="s">
        <v>273</v>
      </c>
      <c r="C584" s="3"/>
      <c r="D584" s="192"/>
      <c r="F584" s="192"/>
      <c r="G584" s="81"/>
      <c r="H584" s="97"/>
      <c r="J584" s="67"/>
      <c r="K584" s="81"/>
    </row>
    <row r="585" spans="1:11" ht="15">
      <c r="A585" s="193"/>
      <c r="B585" s="54" t="s">
        <v>274</v>
      </c>
      <c r="C585" s="3"/>
      <c r="D585" s="192"/>
      <c r="F585" s="194"/>
      <c r="G585" s="81"/>
      <c r="H585" s="97"/>
      <c r="J585" s="67"/>
      <c r="K585" s="81"/>
    </row>
    <row r="586" spans="1:11" ht="15">
      <c r="A586" s="193"/>
      <c r="B586" s="193" t="s">
        <v>11</v>
      </c>
      <c r="C586" s="3"/>
      <c r="D586" s="192">
        <v>12</v>
      </c>
      <c r="F586" s="198"/>
      <c r="G586" s="81"/>
      <c r="H586" s="208">
        <f>D586*F586</f>
        <v>0</v>
      </c>
      <c r="J586" s="67"/>
      <c r="K586" s="81"/>
    </row>
    <row r="587" spans="1:11" ht="43.5">
      <c r="A587" s="246" t="s">
        <v>215</v>
      </c>
      <c r="B587" s="245" t="s">
        <v>373</v>
      </c>
      <c r="D587" s="192"/>
      <c r="E587" s="49"/>
      <c r="F587" s="196"/>
      <c r="G587" s="49"/>
      <c r="H587" s="195"/>
      <c r="J587" s="67"/>
      <c r="K587" s="81"/>
    </row>
    <row r="588" spans="1:11" ht="15">
      <c r="A588" s="193"/>
      <c r="B588" s="193" t="s">
        <v>1</v>
      </c>
      <c r="C588" s="193"/>
      <c r="D588" s="192">
        <v>1</v>
      </c>
      <c r="E588" s="49"/>
      <c r="F588" s="198"/>
      <c r="G588" s="49"/>
      <c r="H588" s="208">
        <f>D588*F588</f>
        <v>0</v>
      </c>
      <c r="J588" s="67"/>
      <c r="K588" s="81"/>
    </row>
    <row r="589" spans="1:11" ht="15">
      <c r="A589" s="193" t="s">
        <v>217</v>
      </c>
      <c r="B589" s="54" t="s">
        <v>213</v>
      </c>
      <c r="C589" s="193"/>
      <c r="D589" s="197"/>
      <c r="E589" s="49"/>
      <c r="F589" s="192"/>
      <c r="G589" s="49"/>
      <c r="H589" s="194"/>
      <c r="J589" s="67"/>
      <c r="K589" s="81"/>
    </row>
    <row r="590" spans="1:11" ht="15">
      <c r="A590" s="193"/>
      <c r="B590" s="54" t="s">
        <v>378</v>
      </c>
      <c r="D590" s="192"/>
      <c r="E590" s="49"/>
      <c r="F590" s="192"/>
      <c r="G590" s="49"/>
      <c r="H590" s="194"/>
      <c r="J590" s="67"/>
      <c r="K590" s="81"/>
    </row>
    <row r="591" spans="1:11" ht="15">
      <c r="A591" s="193"/>
      <c r="B591" s="193" t="s">
        <v>1</v>
      </c>
      <c r="C591" s="193"/>
      <c r="D591" s="192">
        <v>3</v>
      </c>
      <c r="E591" s="49"/>
      <c r="F591" s="198"/>
      <c r="G591" s="49"/>
      <c r="H591" s="208">
        <f>D591*F591</f>
        <v>0</v>
      </c>
      <c r="J591" s="67"/>
      <c r="K591" s="81"/>
    </row>
    <row r="592" spans="1:11" ht="15">
      <c r="A592" s="193" t="s">
        <v>223</v>
      </c>
      <c r="B592" s="54" t="s">
        <v>216</v>
      </c>
      <c r="C592" s="3"/>
      <c r="D592" s="192"/>
      <c r="F592" s="192"/>
      <c r="G592" s="81"/>
      <c r="H592" s="97"/>
      <c r="J592" s="67"/>
      <c r="K592" s="81"/>
    </row>
    <row r="593" spans="1:11" ht="15">
      <c r="A593" s="193"/>
      <c r="B593" s="54" t="s">
        <v>377</v>
      </c>
      <c r="C593" s="3"/>
      <c r="D593" s="192"/>
      <c r="F593" s="192"/>
      <c r="G593" s="81"/>
      <c r="H593" s="97"/>
      <c r="J593" s="67"/>
      <c r="K593" s="81"/>
    </row>
    <row r="594" spans="1:11" ht="15">
      <c r="A594" s="193"/>
      <c r="B594" s="193" t="s">
        <v>1</v>
      </c>
      <c r="C594" s="3"/>
      <c r="D594" s="192">
        <v>2</v>
      </c>
      <c r="F594" s="198"/>
      <c r="G594" s="81"/>
      <c r="H594" s="208">
        <f>D594*F594</f>
        <v>0</v>
      </c>
      <c r="J594" s="67"/>
      <c r="K594" s="81"/>
    </row>
    <row r="595" spans="1:11" ht="15">
      <c r="A595" s="193" t="s">
        <v>231</v>
      </c>
      <c r="B595" s="54" t="s">
        <v>376</v>
      </c>
      <c r="C595" s="3"/>
      <c r="D595" s="192"/>
      <c r="F595" s="192"/>
      <c r="G595" s="81"/>
      <c r="H595" s="97"/>
      <c r="J595" s="67"/>
      <c r="K595" s="81"/>
    </row>
    <row r="596" spans="1:11" ht="15">
      <c r="A596" s="193"/>
      <c r="B596" s="193" t="s">
        <v>1</v>
      </c>
      <c r="C596" s="3"/>
      <c r="D596" s="192">
        <v>1</v>
      </c>
      <c r="F596" s="208"/>
      <c r="G596" s="81"/>
      <c r="H596" s="208">
        <f>D596*F596</f>
        <v>0</v>
      </c>
      <c r="J596" s="67"/>
      <c r="K596" s="81"/>
    </row>
    <row r="597" spans="1:11" ht="15">
      <c r="A597" s="193" t="s">
        <v>234</v>
      </c>
      <c r="B597" s="54" t="s">
        <v>219</v>
      </c>
      <c r="C597" s="3"/>
      <c r="D597" s="192"/>
      <c r="F597" s="194"/>
      <c r="G597" s="81"/>
      <c r="H597" s="97"/>
      <c r="J597" s="67"/>
      <c r="K597" s="81"/>
    </row>
    <row r="598" spans="1:11" ht="15">
      <c r="A598" s="193"/>
      <c r="B598" s="54" t="s">
        <v>220</v>
      </c>
      <c r="C598" s="3"/>
      <c r="D598" s="192"/>
      <c r="F598" s="192"/>
      <c r="G598" s="81"/>
      <c r="H598" s="97"/>
      <c r="J598" s="67"/>
      <c r="K598" s="81"/>
    </row>
    <row r="599" spans="1:11" ht="15">
      <c r="A599" s="193"/>
      <c r="B599" s="54" t="s">
        <v>221</v>
      </c>
      <c r="C599" s="3"/>
      <c r="D599" s="192"/>
      <c r="F599" s="192"/>
      <c r="G599" s="81"/>
      <c r="H599" s="97"/>
      <c r="J599" s="67"/>
      <c r="K599" s="81"/>
    </row>
    <row r="600" spans="1:11" ht="15">
      <c r="A600" s="193"/>
      <c r="B600" s="193" t="s">
        <v>222</v>
      </c>
      <c r="C600" s="3"/>
      <c r="D600" s="192">
        <v>1</v>
      </c>
      <c r="F600" s="208"/>
      <c r="G600" s="81"/>
      <c r="H600" s="208">
        <f>D600*F600</f>
        <v>0</v>
      </c>
      <c r="J600" s="67"/>
      <c r="K600" s="81"/>
    </row>
    <row r="601" spans="1:11" ht="15">
      <c r="A601" s="193" t="s">
        <v>238</v>
      </c>
      <c r="B601" s="54" t="s">
        <v>224</v>
      </c>
      <c r="C601" s="3"/>
      <c r="D601" s="192"/>
      <c r="F601" s="192"/>
      <c r="G601" s="81"/>
      <c r="H601" s="97"/>
      <c r="J601" s="67"/>
      <c r="K601" s="81"/>
    </row>
    <row r="602" spans="1:11" ht="15">
      <c r="A602" s="193"/>
      <c r="B602" s="54" t="s">
        <v>225</v>
      </c>
      <c r="C602" s="3"/>
      <c r="D602" s="192"/>
      <c r="F602" s="192"/>
      <c r="G602" s="81"/>
      <c r="H602" s="97"/>
      <c r="J602" s="67"/>
      <c r="K602" s="81"/>
    </row>
    <row r="603" spans="1:11" ht="15">
      <c r="A603" s="193"/>
      <c r="B603" s="54" t="s">
        <v>275</v>
      </c>
      <c r="C603" s="3"/>
      <c r="D603" s="192"/>
      <c r="F603" s="192"/>
      <c r="G603" s="81"/>
      <c r="H603" s="97"/>
      <c r="J603" s="67"/>
      <c r="K603" s="81"/>
    </row>
    <row r="604" spans="1:11" ht="15">
      <c r="A604" s="193"/>
      <c r="B604" s="54" t="s">
        <v>227</v>
      </c>
      <c r="C604" s="3"/>
      <c r="D604" s="192"/>
      <c r="F604" s="194"/>
      <c r="G604" s="81"/>
      <c r="H604" s="97"/>
      <c r="J604" s="67"/>
      <c r="K604" s="81"/>
    </row>
    <row r="605" spans="1:11" ht="15">
      <c r="A605" s="193"/>
      <c r="B605" s="54" t="s">
        <v>228</v>
      </c>
      <c r="C605" s="3"/>
      <c r="D605" s="192"/>
      <c r="F605" s="194"/>
      <c r="G605" s="81"/>
      <c r="H605" s="97"/>
      <c r="J605" s="67"/>
      <c r="K605" s="81"/>
    </row>
    <row r="606" spans="1:11" ht="15">
      <c r="A606" s="193"/>
      <c r="B606" s="54" t="s">
        <v>229</v>
      </c>
      <c r="C606" s="3"/>
      <c r="D606" s="192"/>
      <c r="F606" s="194"/>
      <c r="G606" s="81"/>
      <c r="H606" s="97"/>
      <c r="J606" s="67"/>
      <c r="K606" s="81"/>
    </row>
    <row r="607" spans="1:11" ht="15">
      <c r="A607" s="193"/>
      <c r="B607" s="193" t="s">
        <v>230</v>
      </c>
      <c r="C607" s="3"/>
      <c r="D607" s="192">
        <v>4</v>
      </c>
      <c r="F607" s="198"/>
      <c r="G607" s="81"/>
      <c r="H607" s="208">
        <f>D607*F607</f>
        <v>0</v>
      </c>
      <c r="J607" s="67"/>
      <c r="K607" s="81"/>
    </row>
    <row r="608" spans="1:11" ht="15">
      <c r="A608" s="193"/>
      <c r="B608" s="193" t="s">
        <v>279</v>
      </c>
      <c r="C608" s="3"/>
      <c r="D608" s="192">
        <v>4</v>
      </c>
      <c r="F608" s="235"/>
      <c r="G608" s="81"/>
      <c r="H608" s="208">
        <f>D608*F608</f>
        <v>0</v>
      </c>
      <c r="J608" s="67"/>
      <c r="K608" s="81"/>
    </row>
    <row r="609" spans="1:11" ht="15">
      <c r="A609" s="193" t="s">
        <v>241</v>
      </c>
      <c r="B609" s="54" t="s">
        <v>232</v>
      </c>
      <c r="C609" s="3"/>
      <c r="D609" s="192"/>
      <c r="F609" s="194"/>
      <c r="G609" s="81"/>
      <c r="H609" s="97"/>
      <c r="J609" s="67"/>
      <c r="K609" s="81"/>
    </row>
    <row r="610" spans="1:11" ht="15">
      <c r="A610" s="193"/>
      <c r="B610" s="54" t="s">
        <v>233</v>
      </c>
      <c r="C610" s="3"/>
      <c r="D610" s="192"/>
      <c r="F610" s="194"/>
      <c r="G610" s="81"/>
      <c r="H610" s="97"/>
      <c r="J610" s="67"/>
      <c r="K610" s="81"/>
    </row>
    <row r="611" spans="1:11" ht="15">
      <c r="A611" s="193"/>
      <c r="B611" s="193" t="s">
        <v>222</v>
      </c>
      <c r="C611" s="3"/>
      <c r="D611" s="192">
        <v>1</v>
      </c>
      <c r="F611" s="198"/>
      <c r="G611" s="81"/>
      <c r="H611" s="208">
        <f>D611*F611</f>
        <v>0</v>
      </c>
      <c r="J611" s="67"/>
      <c r="K611" s="81"/>
    </row>
    <row r="612" spans="1:11" ht="15">
      <c r="A612" s="193" t="s">
        <v>242</v>
      </c>
      <c r="B612" s="46" t="s">
        <v>235</v>
      </c>
      <c r="C612" s="3"/>
      <c r="D612" s="192"/>
      <c r="F612" s="194"/>
      <c r="G612" s="81"/>
      <c r="H612" s="97"/>
      <c r="J612" s="67"/>
      <c r="K612" s="81"/>
    </row>
    <row r="613" spans="1:11" ht="15">
      <c r="A613" s="193"/>
      <c r="B613" s="46" t="s">
        <v>236</v>
      </c>
      <c r="C613" s="3"/>
      <c r="D613" s="192"/>
      <c r="F613" s="194"/>
      <c r="G613" s="81"/>
      <c r="H613" s="97"/>
      <c r="J613" s="67"/>
      <c r="K613" s="81"/>
    </row>
    <row r="614" spans="1:11" ht="15">
      <c r="A614" s="193"/>
      <c r="B614" s="54" t="s">
        <v>276</v>
      </c>
      <c r="C614" s="3"/>
      <c r="D614" s="192"/>
      <c r="F614" s="194"/>
      <c r="G614" s="81"/>
      <c r="H614" s="97"/>
      <c r="J614" s="67"/>
      <c r="K614" s="81"/>
    </row>
    <row r="615" spans="1:11" ht="15">
      <c r="A615" s="193"/>
      <c r="B615" s="193" t="s">
        <v>0</v>
      </c>
      <c r="C615" s="3"/>
      <c r="D615" s="192">
        <v>0.48</v>
      </c>
      <c r="F615" s="198"/>
      <c r="G615" s="81"/>
      <c r="H615" s="208">
        <f>D615*F615</f>
        <v>0</v>
      </c>
      <c r="J615" s="67"/>
      <c r="K615" s="81"/>
    </row>
    <row r="616" spans="1:11" ht="15">
      <c r="A616" s="193" t="s">
        <v>244</v>
      </c>
      <c r="B616" s="54" t="s">
        <v>239</v>
      </c>
      <c r="C616" s="3"/>
      <c r="D616" s="192"/>
      <c r="F616" s="192"/>
      <c r="G616" s="81"/>
      <c r="H616" s="97"/>
      <c r="J616" s="67"/>
      <c r="K616" s="81"/>
    </row>
    <row r="617" spans="1:11" ht="15">
      <c r="A617" s="193"/>
      <c r="B617" s="54" t="s">
        <v>240</v>
      </c>
      <c r="C617" s="3"/>
      <c r="D617" s="192"/>
      <c r="F617" s="192"/>
      <c r="G617" s="81"/>
      <c r="H617" s="97"/>
      <c r="J617" s="67"/>
      <c r="K617" s="81"/>
    </row>
    <row r="618" spans="1:11" ht="15">
      <c r="A618" s="193"/>
      <c r="B618" s="193" t="s">
        <v>195</v>
      </c>
      <c r="C618" s="3"/>
      <c r="D618" s="192">
        <v>1</v>
      </c>
      <c r="F618" s="198"/>
      <c r="G618" s="81"/>
      <c r="H618" s="208">
        <f>D618*F618</f>
        <v>0</v>
      </c>
      <c r="J618" s="67"/>
      <c r="K618" s="81"/>
    </row>
    <row r="619" spans="1:11" ht="15">
      <c r="A619" s="193" t="s">
        <v>277</v>
      </c>
      <c r="B619" s="54" t="s">
        <v>243</v>
      </c>
      <c r="C619" s="3"/>
      <c r="D619" s="192"/>
      <c r="F619" s="192"/>
      <c r="G619" s="81"/>
      <c r="H619" s="97"/>
      <c r="J619" s="67"/>
      <c r="K619" s="81"/>
    </row>
    <row r="620" spans="1:11" ht="15">
      <c r="A620" s="193"/>
      <c r="B620" s="54" t="s">
        <v>283</v>
      </c>
      <c r="C620" s="3"/>
      <c r="D620" s="192">
        <v>0.24</v>
      </c>
      <c r="F620" s="198"/>
      <c r="G620" s="81"/>
      <c r="H620" s="208">
        <f>D620*F620</f>
        <v>0</v>
      </c>
      <c r="J620" s="67"/>
      <c r="K620" s="81"/>
    </row>
    <row r="621" spans="1:11" ht="15">
      <c r="A621" s="193"/>
      <c r="B621" s="54" t="s">
        <v>282</v>
      </c>
      <c r="C621" s="3"/>
      <c r="D621" s="192">
        <v>0.48</v>
      </c>
      <c r="F621" s="198"/>
      <c r="G621" s="81"/>
      <c r="H621" s="208">
        <f>D621*F621</f>
        <v>0</v>
      </c>
      <c r="J621" s="67"/>
      <c r="K621" s="81"/>
    </row>
    <row r="622" spans="1:11" ht="15">
      <c r="A622" s="193"/>
      <c r="B622" s="54"/>
      <c r="C622" s="3"/>
      <c r="J622" s="67"/>
      <c r="K622" s="81"/>
    </row>
    <row r="623" spans="1:11" ht="15">
      <c r="A623" s="199" t="s">
        <v>278</v>
      </c>
      <c r="B623" s="54" t="s">
        <v>245</v>
      </c>
      <c r="C623" s="3"/>
      <c r="D623" s="192"/>
      <c r="F623" s="192"/>
      <c r="G623" s="81"/>
      <c r="H623" s="97"/>
      <c r="J623" s="67"/>
      <c r="K623" s="81"/>
    </row>
    <row r="624" spans="1:11" ht="15">
      <c r="A624" s="193"/>
      <c r="B624" s="54" t="s">
        <v>246</v>
      </c>
      <c r="C624" s="3"/>
      <c r="D624" s="192"/>
      <c r="F624" s="192"/>
      <c r="G624" s="81"/>
      <c r="H624" s="97"/>
      <c r="J624" s="67"/>
      <c r="K624" s="81"/>
    </row>
    <row r="625" spans="1:11" ht="15">
      <c r="A625" s="193"/>
      <c r="B625" s="46" t="s">
        <v>281</v>
      </c>
      <c r="C625" s="3"/>
      <c r="D625" s="192">
        <v>6</v>
      </c>
      <c r="F625" s="198"/>
      <c r="G625" s="81"/>
      <c r="H625" s="208">
        <f>D625*F625</f>
        <v>0</v>
      </c>
      <c r="J625" s="67"/>
      <c r="K625" s="81"/>
    </row>
    <row r="626" spans="1:11" ht="15.75" thickBot="1">
      <c r="A626" s="193"/>
      <c r="B626" s="200" t="s">
        <v>249</v>
      </c>
      <c r="C626" s="201"/>
      <c r="D626" s="205"/>
      <c r="E626" s="205"/>
      <c r="F626" s="205"/>
      <c r="G626" s="205"/>
      <c r="H626" s="205"/>
      <c r="J626" s="67"/>
      <c r="K626" s="81"/>
    </row>
    <row r="627" spans="1:11" ht="15">
      <c r="A627" s="193"/>
      <c r="B627" s="54"/>
      <c r="C627" s="3"/>
      <c r="D627" s="206"/>
      <c r="F627" s="78"/>
      <c r="G627" s="81"/>
      <c r="H627" s="97"/>
      <c r="J627" s="67"/>
      <c r="K627" s="81"/>
    </row>
    <row r="628" spans="1:11" ht="15">
      <c r="A628" s="202" t="s">
        <v>257</v>
      </c>
      <c r="B628" s="203" t="s">
        <v>280</v>
      </c>
      <c r="C628" s="3"/>
      <c r="D628" s="206"/>
      <c r="F628" s="78"/>
      <c r="G628" s="81"/>
      <c r="H628" s="192">
        <f>SUM(H558:H625)</f>
        <v>0</v>
      </c>
      <c r="J628" s="67"/>
      <c r="K628" s="81"/>
    </row>
    <row r="629" spans="1:11" ht="15">
      <c r="A629" s="202"/>
      <c r="B629" s="203"/>
      <c r="C629" s="3"/>
      <c r="D629" s="206"/>
      <c r="F629" s="78"/>
      <c r="G629" s="81"/>
      <c r="H629" s="97"/>
      <c r="J629" s="67"/>
      <c r="K629" s="81"/>
    </row>
    <row r="630" spans="1:11" ht="15">
      <c r="A630" s="193"/>
      <c r="B630" s="188" t="s">
        <v>1</v>
      </c>
      <c r="C630" s="3"/>
      <c r="D630" s="206">
        <v>1</v>
      </c>
      <c r="E630" s="78"/>
      <c r="F630" s="190">
        <f>H628</f>
        <v>0</v>
      </c>
      <c r="G630" s="81"/>
      <c r="H630" s="224">
        <f>D630*F630</f>
        <v>0</v>
      </c>
      <c r="J630" s="67"/>
      <c r="K630" s="81"/>
    </row>
    <row r="631" spans="1:11" ht="15">
      <c r="A631" s="35"/>
      <c r="B631" s="147"/>
      <c r="C631" s="3"/>
      <c r="D631" s="206"/>
      <c r="E631" s="78"/>
      <c r="F631" s="97"/>
      <c r="G631" s="81"/>
      <c r="H631" s="97"/>
      <c r="J631" s="67"/>
      <c r="K631" s="81"/>
    </row>
    <row r="632" spans="1:11" ht="15">
      <c r="A632" s="35"/>
      <c r="B632" s="147"/>
      <c r="C632" s="3"/>
      <c r="D632" s="206"/>
      <c r="E632" s="78"/>
      <c r="F632" s="97"/>
      <c r="G632" s="81"/>
      <c r="H632" s="97"/>
      <c r="J632" s="67"/>
      <c r="K632" s="81"/>
    </row>
    <row r="633" spans="1:11" ht="15">
      <c r="A633" s="35"/>
      <c r="B633" s="147"/>
      <c r="C633" s="3"/>
      <c r="D633" s="206"/>
      <c r="E633" s="78"/>
      <c r="F633" s="97"/>
      <c r="G633" s="81"/>
      <c r="H633" s="97"/>
      <c r="J633" s="67"/>
      <c r="K633" s="81"/>
    </row>
    <row r="634" spans="1:11" ht="15">
      <c r="A634" s="35"/>
      <c r="B634" s="147"/>
      <c r="C634" s="3"/>
      <c r="D634" s="206"/>
      <c r="E634" s="78"/>
      <c r="F634" s="97"/>
      <c r="G634" s="81"/>
      <c r="H634" s="97"/>
      <c r="J634" s="67"/>
      <c r="K634" s="81"/>
    </row>
    <row r="635" spans="1:11" ht="15">
      <c r="A635" s="35"/>
      <c r="B635" s="147"/>
      <c r="C635" s="3"/>
      <c r="D635" s="206"/>
      <c r="E635" s="78"/>
      <c r="F635" s="97"/>
      <c r="G635" s="81"/>
      <c r="H635" s="97"/>
      <c r="J635" s="67"/>
      <c r="K635" s="81"/>
    </row>
    <row r="636" spans="2:11" ht="15">
      <c r="B636" s="36" t="s">
        <v>339</v>
      </c>
      <c r="C636" s="48"/>
      <c r="D636" s="136"/>
      <c r="E636" s="59"/>
      <c r="F636" s="118"/>
      <c r="G636" s="71"/>
      <c r="H636" s="133"/>
      <c r="J636" s="68"/>
      <c r="K636" s="71"/>
    </row>
    <row r="637" spans="2:11" ht="15">
      <c r="B637" s="36" t="s">
        <v>340</v>
      </c>
      <c r="C637" s="48"/>
      <c r="D637" s="136"/>
      <c r="E637" s="59"/>
      <c r="F637" s="118"/>
      <c r="G637" s="71"/>
      <c r="H637" s="133"/>
      <c r="J637" s="68"/>
      <c r="K637" s="71"/>
    </row>
    <row r="638" spans="2:11" ht="15">
      <c r="B638" s="110"/>
      <c r="C638" s="48"/>
      <c r="D638" s="136"/>
      <c r="E638" s="59"/>
      <c r="F638" s="118"/>
      <c r="G638" s="71"/>
      <c r="H638" s="133"/>
      <c r="J638" s="68"/>
      <c r="K638" s="71"/>
    </row>
    <row r="639" spans="2:11" ht="15">
      <c r="B639" s="151" t="s">
        <v>337</v>
      </c>
      <c r="C639" s="48"/>
      <c r="D639" s="136"/>
      <c r="E639" s="59"/>
      <c r="F639" s="118"/>
      <c r="G639" s="71"/>
      <c r="H639" s="133"/>
      <c r="J639" s="68"/>
      <c r="K639" s="71"/>
    </row>
    <row r="640" spans="2:11" ht="15">
      <c r="B640" s="110"/>
      <c r="C640" s="48"/>
      <c r="D640" s="136"/>
      <c r="E640" s="59"/>
      <c r="F640" s="118"/>
      <c r="G640" s="71"/>
      <c r="H640" s="133"/>
      <c r="J640" s="68"/>
      <c r="K640" s="71"/>
    </row>
    <row r="641" spans="2:11" ht="15">
      <c r="B641" s="22" t="s">
        <v>72</v>
      </c>
      <c r="C641" s="48"/>
      <c r="D641" s="136"/>
      <c r="E641" s="59"/>
      <c r="F641" s="118"/>
      <c r="G641" s="71"/>
      <c r="H641" s="133"/>
      <c r="J641" s="68"/>
      <c r="K641" s="71"/>
    </row>
    <row r="642" spans="2:8" ht="15">
      <c r="B642" s="320"/>
      <c r="C642" s="320"/>
      <c r="D642" s="320"/>
      <c r="E642" s="320"/>
      <c r="F642" s="320"/>
      <c r="G642" s="320"/>
      <c r="H642" s="320"/>
    </row>
    <row r="643" spans="2:8" ht="15">
      <c r="B643" s="156" t="s">
        <v>338</v>
      </c>
      <c r="C643" s="109"/>
      <c r="D643" s="17"/>
      <c r="E643" s="109"/>
      <c r="F643" s="17"/>
      <c r="G643" s="109"/>
      <c r="H643" s="17"/>
    </row>
    <row r="644" spans="2:8" ht="15">
      <c r="B644" s="156"/>
      <c r="C644" s="109"/>
      <c r="D644" s="17"/>
      <c r="E644" s="109"/>
      <c r="F644" s="17"/>
      <c r="G644" s="109"/>
      <c r="H644" s="17"/>
    </row>
    <row r="645" spans="2:11" ht="15">
      <c r="B645" s="151" t="s">
        <v>347</v>
      </c>
      <c r="J645" s="68"/>
      <c r="K645" s="71"/>
    </row>
    <row r="646" spans="5:11" ht="15">
      <c r="E646" s="49"/>
      <c r="G646" s="114"/>
      <c r="H646" s="209"/>
      <c r="J646" s="68"/>
      <c r="K646" s="71"/>
    </row>
    <row r="647" spans="5:11" ht="15">
      <c r="E647" s="49"/>
      <c r="G647" s="114"/>
      <c r="H647" s="209"/>
      <c r="J647" s="68"/>
      <c r="K647" s="71"/>
    </row>
    <row r="648" spans="1:11" ht="15">
      <c r="A648" s="15" t="s">
        <v>186</v>
      </c>
      <c r="B648" s="127" t="s">
        <v>292</v>
      </c>
      <c r="E648" s="49"/>
      <c r="G648" s="114"/>
      <c r="H648" s="209"/>
      <c r="J648" s="68"/>
      <c r="K648" s="71"/>
    </row>
    <row r="649" spans="5:11" ht="15">
      <c r="E649" s="49"/>
      <c r="G649" s="114"/>
      <c r="H649" s="209"/>
      <c r="J649" s="68"/>
      <c r="K649" s="71"/>
    </row>
    <row r="650" spans="1:11" ht="15">
      <c r="A650" s="15" t="s">
        <v>285</v>
      </c>
      <c r="B650" s="151" t="s">
        <v>5</v>
      </c>
      <c r="E650" s="49"/>
      <c r="G650" s="114"/>
      <c r="H650" s="207">
        <f>H135</f>
        <v>0</v>
      </c>
      <c r="J650" s="68"/>
      <c r="K650" s="71"/>
    </row>
    <row r="651" spans="1:11" ht="15">
      <c r="A651" s="15"/>
      <c r="B651" s="151"/>
      <c r="E651" s="49"/>
      <c r="G651" s="114"/>
      <c r="H651" s="249"/>
      <c r="J651" s="68"/>
      <c r="K651" s="71"/>
    </row>
    <row r="652" spans="1:11" ht="15">
      <c r="A652" s="15" t="s">
        <v>284</v>
      </c>
      <c r="B652" s="151" t="s">
        <v>10</v>
      </c>
      <c r="E652" s="49"/>
      <c r="G652" s="114"/>
      <c r="H652" s="207">
        <f>H151</f>
        <v>0</v>
      </c>
      <c r="J652" s="68"/>
      <c r="K652" s="71"/>
    </row>
    <row r="653" spans="1:11" ht="15">
      <c r="A653" s="15"/>
      <c r="B653" s="151"/>
      <c r="E653" s="49"/>
      <c r="G653" s="114"/>
      <c r="H653" s="249"/>
      <c r="J653" s="68"/>
      <c r="K653" s="71"/>
    </row>
    <row r="654" spans="1:11" ht="15">
      <c r="A654" s="15" t="s">
        <v>286</v>
      </c>
      <c r="B654" s="151" t="s">
        <v>13</v>
      </c>
      <c r="E654" s="49"/>
      <c r="G654" s="114"/>
      <c r="H654" s="207">
        <f>H232</f>
        <v>0</v>
      </c>
      <c r="J654" s="68"/>
      <c r="K654" s="71"/>
    </row>
    <row r="655" spans="1:11" ht="15">
      <c r="A655" s="15"/>
      <c r="B655" s="151"/>
      <c r="E655" s="49"/>
      <c r="G655" s="114"/>
      <c r="H655" s="249"/>
      <c r="I655" s="16"/>
      <c r="J655" s="68"/>
      <c r="K655" s="71"/>
    </row>
    <row r="656" spans="1:11" ht="15">
      <c r="A656" s="15" t="s">
        <v>287</v>
      </c>
      <c r="B656" s="151" t="s">
        <v>95</v>
      </c>
      <c r="E656" s="49"/>
      <c r="G656" s="114"/>
      <c r="H656" s="207">
        <f>H248</f>
        <v>0</v>
      </c>
      <c r="J656" s="68"/>
      <c r="K656" s="71"/>
    </row>
    <row r="657" spans="1:11" ht="15">
      <c r="A657" s="15"/>
      <c r="B657" s="151"/>
      <c r="E657" s="49"/>
      <c r="G657" s="114"/>
      <c r="H657" s="249"/>
      <c r="J657" s="68"/>
      <c r="K657" s="71"/>
    </row>
    <row r="658" spans="1:11" ht="15">
      <c r="A658" s="15" t="s">
        <v>288</v>
      </c>
      <c r="B658" s="150" t="s">
        <v>87</v>
      </c>
      <c r="E658" s="49"/>
      <c r="G658" s="114"/>
      <c r="H658" s="207">
        <f>H282</f>
        <v>0</v>
      </c>
      <c r="J658" s="68"/>
      <c r="K658" s="71"/>
    </row>
    <row r="659" spans="1:11" ht="15">
      <c r="A659" s="15"/>
      <c r="B659" s="151"/>
      <c r="E659" s="49"/>
      <c r="G659" s="114"/>
      <c r="H659" s="249"/>
      <c r="J659" s="68"/>
      <c r="K659" s="71"/>
    </row>
    <row r="660" spans="1:11" ht="15">
      <c r="A660" s="15" t="s">
        <v>289</v>
      </c>
      <c r="B660" s="150" t="s">
        <v>47</v>
      </c>
      <c r="E660" s="49"/>
      <c r="G660" s="114"/>
      <c r="H660" s="207">
        <f>H371</f>
        <v>0</v>
      </c>
      <c r="J660" s="68"/>
      <c r="K660" s="71"/>
    </row>
    <row r="661" spans="1:11" ht="15">
      <c r="A661" s="15"/>
      <c r="B661" s="150"/>
      <c r="E661" s="49"/>
      <c r="G661" s="114"/>
      <c r="H661" s="249"/>
      <c r="J661" s="68"/>
      <c r="K661" s="71"/>
    </row>
    <row r="662" spans="1:11" ht="15">
      <c r="A662" s="15" t="s">
        <v>290</v>
      </c>
      <c r="B662" s="150" t="s">
        <v>62</v>
      </c>
      <c r="E662" s="49"/>
      <c r="G662" s="114"/>
      <c r="H662" s="207">
        <f>H388</f>
        <v>0</v>
      </c>
      <c r="J662" s="68"/>
      <c r="K662" s="71"/>
    </row>
    <row r="663" spans="1:11" ht="15">
      <c r="A663" s="15"/>
      <c r="B663" s="150"/>
      <c r="C663" s="48"/>
      <c r="D663" s="136"/>
      <c r="E663" s="48"/>
      <c r="F663" s="118"/>
      <c r="G663" s="115"/>
      <c r="H663" s="211"/>
      <c r="J663" s="68"/>
      <c r="K663" s="71"/>
    </row>
    <row r="664" spans="1:11" ht="15">
      <c r="A664" s="15" t="s">
        <v>291</v>
      </c>
      <c r="B664" s="150" t="s">
        <v>66</v>
      </c>
      <c r="E664" s="49"/>
      <c r="G664" s="114"/>
      <c r="H664" s="207">
        <f>H477</f>
        <v>0</v>
      </c>
      <c r="J664" s="68"/>
      <c r="K664" s="71"/>
    </row>
    <row r="665" spans="1:11" ht="15">
      <c r="A665" s="15"/>
      <c r="B665" s="150"/>
      <c r="E665" s="49"/>
      <c r="G665" s="114"/>
      <c r="H665" s="211"/>
      <c r="J665" s="68"/>
      <c r="K665" s="71"/>
    </row>
    <row r="666" spans="1:11" ht="15">
      <c r="A666" s="203" t="s">
        <v>188</v>
      </c>
      <c r="B666" s="127" t="s">
        <v>293</v>
      </c>
      <c r="C666" s="188"/>
      <c r="D666" s="212"/>
      <c r="E666" s="49"/>
      <c r="G666" s="114"/>
      <c r="H666" s="207">
        <f>H550</f>
        <v>0</v>
      </c>
      <c r="J666" s="68"/>
      <c r="K666" s="71"/>
    </row>
    <row r="667" spans="2:11" ht="15">
      <c r="B667" s="150"/>
      <c r="E667" s="49"/>
      <c r="G667" s="114"/>
      <c r="H667" s="211"/>
      <c r="I667" s="248"/>
      <c r="J667" s="77"/>
      <c r="K667" s="88"/>
    </row>
    <row r="668" spans="1:11" ht="15">
      <c r="A668" s="203" t="s">
        <v>257</v>
      </c>
      <c r="B668" s="127" t="s">
        <v>294</v>
      </c>
      <c r="C668" s="188"/>
      <c r="D668" s="212"/>
      <c r="E668" s="49"/>
      <c r="G668" s="114"/>
      <c r="H668" s="207">
        <f>H630</f>
        <v>0</v>
      </c>
      <c r="I668" s="248"/>
      <c r="J668" s="77"/>
      <c r="K668" s="88"/>
    </row>
    <row r="669" spans="1:11" ht="15.75" thickBot="1">
      <c r="A669" s="203"/>
      <c r="B669" s="127"/>
      <c r="C669" s="188"/>
      <c r="D669" s="212"/>
      <c r="E669" s="49"/>
      <c r="G669" s="114"/>
      <c r="H669" s="211"/>
      <c r="I669" s="248"/>
      <c r="J669" s="247"/>
      <c r="K669" s="88"/>
    </row>
    <row r="670" spans="1:11" ht="15.75" thickTop="1">
      <c r="A670" s="43"/>
      <c r="B670" s="181"/>
      <c r="C670" s="55"/>
      <c r="D670" s="142"/>
      <c r="E670" s="55"/>
      <c r="F670" s="119"/>
      <c r="G670" s="116"/>
      <c r="H670" s="143"/>
      <c r="J670" s="237"/>
      <c r="K670" s="71"/>
    </row>
    <row r="671" spans="2:8" ht="15.75" thickBot="1">
      <c r="B671" s="150" t="s">
        <v>297</v>
      </c>
      <c r="C671" s="48"/>
      <c r="D671" s="136"/>
      <c r="E671" s="48"/>
      <c r="F671" s="118"/>
      <c r="G671" s="115"/>
      <c r="H671" s="144">
        <f>SUM(H648:H669)</f>
        <v>0</v>
      </c>
    </row>
    <row r="672" spans="2:8" ht="15">
      <c r="B672" s="147"/>
      <c r="C672" s="48"/>
      <c r="D672" s="136"/>
      <c r="E672" s="48"/>
      <c r="F672" s="118"/>
      <c r="G672" s="115"/>
      <c r="H672" s="307"/>
    </row>
    <row r="673" spans="1:11" s="1" customFormat="1" ht="15">
      <c r="A673" s="2"/>
      <c r="B673" s="24"/>
      <c r="C673" s="48"/>
      <c r="D673" s="136"/>
      <c r="E673" s="48"/>
      <c r="F673" s="118"/>
      <c r="G673" s="115"/>
      <c r="H673" s="307"/>
      <c r="I673" s="48"/>
      <c r="J673" s="68"/>
      <c r="K673" s="71"/>
    </row>
    <row r="674" spans="1:11" s="1" customFormat="1" ht="15">
      <c r="A674" s="2"/>
      <c r="B674" s="44"/>
      <c r="C674" s="23"/>
      <c r="D674" s="141"/>
      <c r="E674" s="23"/>
      <c r="F674" s="118"/>
      <c r="G674" s="115"/>
      <c r="H674" s="307"/>
      <c r="I674" s="48"/>
      <c r="J674" s="68"/>
      <c r="K674" s="71"/>
    </row>
    <row r="675" spans="1:11" s="1" customFormat="1" ht="15">
      <c r="A675" s="2"/>
      <c r="B675" s="24"/>
      <c r="C675" s="48"/>
      <c r="D675" s="136"/>
      <c r="E675" s="48"/>
      <c r="F675" s="118"/>
      <c r="G675" s="115"/>
      <c r="H675" s="307"/>
      <c r="I675" s="48"/>
      <c r="J675" s="68"/>
      <c r="K675" s="71"/>
    </row>
    <row r="676" spans="1:11" s="1" customFormat="1" ht="15">
      <c r="A676" s="2"/>
      <c r="B676" s="24"/>
      <c r="C676" s="48"/>
      <c r="D676" s="136"/>
      <c r="E676" s="48"/>
      <c r="F676" s="118"/>
      <c r="G676" s="115"/>
      <c r="H676" s="307"/>
      <c r="I676" s="48"/>
      <c r="J676" s="68"/>
      <c r="K676" s="71"/>
    </row>
    <row r="677" spans="1:11" s="1" customFormat="1" ht="15">
      <c r="A677" s="2"/>
      <c r="B677" s="36"/>
      <c r="C677" s="48"/>
      <c r="D677" s="136"/>
      <c r="E677" s="48"/>
      <c r="F677" s="118"/>
      <c r="G677" s="115"/>
      <c r="H677" s="307"/>
      <c r="I677" s="48"/>
      <c r="J677" s="68"/>
      <c r="K677" s="71"/>
    </row>
    <row r="678" spans="1:11" s="1" customFormat="1" ht="15">
      <c r="A678" s="2"/>
      <c r="B678" s="24"/>
      <c r="C678" s="48"/>
      <c r="D678" s="136"/>
      <c r="E678" s="48"/>
      <c r="F678" s="118"/>
      <c r="G678" s="115"/>
      <c r="H678" s="133"/>
      <c r="I678" s="48"/>
      <c r="J678" s="68"/>
      <c r="K678" s="71"/>
    </row>
    <row r="679" spans="1:11" s="1" customFormat="1" ht="15">
      <c r="A679" s="2"/>
      <c r="B679" s="24"/>
      <c r="C679" s="48"/>
      <c r="D679" s="136"/>
      <c r="E679" s="59"/>
      <c r="F679" s="118"/>
      <c r="G679" s="71"/>
      <c r="H679" s="133"/>
      <c r="I679" s="48"/>
      <c r="J679" s="68"/>
      <c r="K679" s="71"/>
    </row>
    <row r="682" spans="6:11" ht="15">
      <c r="F682" s="118"/>
      <c r="G682" s="71"/>
      <c r="H682" s="133"/>
      <c r="J682" s="68"/>
      <c r="K682" s="71"/>
    </row>
    <row r="683" spans="6:11" ht="15">
      <c r="F683" s="118"/>
      <c r="G683" s="71"/>
      <c r="H683" s="133"/>
      <c r="J683" s="68"/>
      <c r="K683" s="71"/>
    </row>
    <row r="711" ht="15">
      <c r="A711" s="18"/>
    </row>
  </sheetData>
  <sheetProtection/>
  <mergeCells count="3">
    <mergeCell ref="B3:H3"/>
    <mergeCell ref="B5:H5"/>
    <mergeCell ref="B642:H64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I704"/>
  <sheetViews>
    <sheetView zoomScalePageLayoutView="0" workbookViewId="0" topLeftCell="A640">
      <selection activeCell="M619" sqref="M619"/>
    </sheetView>
  </sheetViews>
  <sheetFormatPr defaultColWidth="9.140625" defaultRowHeight="15"/>
  <cols>
    <col min="1" max="1" width="5.7109375" style="2" customWidth="1"/>
    <col min="2" max="2" width="60.7109375" style="146" customWidth="1"/>
    <col min="3" max="3" width="1.7109375" style="49" customWidth="1"/>
    <col min="4" max="4" width="10.7109375" style="140" customWidth="1"/>
    <col min="5" max="5" width="1.7109375" style="61" customWidth="1"/>
    <col min="6" max="6" width="15.7109375" style="117" customWidth="1"/>
    <col min="7" max="7" width="1.7109375" style="63" customWidth="1"/>
    <col min="8" max="8" width="15.7109375" style="135" customWidth="1"/>
    <col min="9" max="9" width="7.57421875" style="49" customWidth="1"/>
  </cols>
  <sheetData>
    <row r="1" spans="2:8" ht="15">
      <c r="B1" s="154"/>
      <c r="C1" s="48"/>
      <c r="D1" s="136"/>
      <c r="E1" s="59"/>
      <c r="F1" s="118"/>
      <c r="G1" s="71"/>
      <c r="H1" s="133"/>
    </row>
    <row r="2" spans="1:8" ht="15">
      <c r="A2" s="15"/>
      <c r="B2" s="154"/>
      <c r="C2" s="48"/>
      <c r="D2" s="136"/>
      <c r="E2" s="59"/>
      <c r="F2" s="118"/>
      <c r="G2" s="71"/>
      <c r="H2" s="133"/>
    </row>
    <row r="3" spans="1:9" ht="15">
      <c r="A3" s="56"/>
      <c r="B3" s="320" t="s">
        <v>4</v>
      </c>
      <c r="C3" s="320"/>
      <c r="D3" s="320"/>
      <c r="E3" s="320"/>
      <c r="F3" s="320"/>
      <c r="G3" s="320"/>
      <c r="H3" s="320"/>
      <c r="I3" s="51"/>
    </row>
    <row r="4" spans="1:9" ht="15">
      <c r="A4" s="56"/>
      <c r="B4" s="155"/>
      <c r="C4" s="50"/>
      <c r="D4" s="137"/>
      <c r="E4" s="60"/>
      <c r="F4" s="118"/>
      <c r="G4" s="96"/>
      <c r="H4" s="133"/>
      <c r="I4" s="51"/>
    </row>
    <row r="5" spans="2:8" ht="15">
      <c r="B5" s="320"/>
      <c r="C5" s="320"/>
      <c r="D5" s="320"/>
      <c r="E5" s="320"/>
      <c r="F5" s="320"/>
      <c r="G5" s="320"/>
      <c r="H5" s="320"/>
    </row>
    <row r="6" spans="2:8" ht="15">
      <c r="B6" s="156"/>
      <c r="C6" s="109"/>
      <c r="D6" s="17"/>
      <c r="E6" s="109"/>
      <c r="F6" s="17"/>
      <c r="G6" s="109"/>
      <c r="H6" s="17"/>
    </row>
    <row r="7" spans="2:8" ht="15">
      <c r="B7" s="36" t="s">
        <v>338</v>
      </c>
      <c r="D7" s="138" t="s">
        <v>145</v>
      </c>
      <c r="E7" s="65" t="s">
        <v>145</v>
      </c>
      <c r="F7" s="134"/>
      <c r="G7" s="66"/>
      <c r="H7" s="123"/>
    </row>
    <row r="8" spans="2:8" ht="15">
      <c r="B8" s="36"/>
      <c r="D8" s="138"/>
      <c r="E8" s="65"/>
      <c r="F8" s="145" t="s">
        <v>182</v>
      </c>
      <c r="G8" s="66"/>
      <c r="H8" s="306">
        <v>55</v>
      </c>
    </row>
    <row r="9" spans="2:8" ht="15">
      <c r="B9" s="36" t="s">
        <v>341</v>
      </c>
      <c r="D9" s="138"/>
      <c r="E9" s="65"/>
      <c r="F9" s="134"/>
      <c r="G9" s="66"/>
      <c r="H9" s="123"/>
    </row>
    <row r="10" spans="2:8" ht="15">
      <c r="B10" s="36"/>
      <c r="D10" s="138"/>
      <c r="E10" s="65"/>
      <c r="F10" s="134"/>
      <c r="G10" s="66"/>
      <c r="H10" s="123"/>
    </row>
    <row r="11" spans="1:9" ht="15">
      <c r="A11" s="57"/>
      <c r="B11" s="36" t="s">
        <v>348</v>
      </c>
      <c r="C11" s="4"/>
      <c r="D11" s="5"/>
      <c r="E11" s="41"/>
      <c r="F11" s="5"/>
      <c r="G11" s="41"/>
      <c r="H11" s="5"/>
      <c r="I11" s="4"/>
    </row>
    <row r="12" spans="1:9" ht="15">
      <c r="A12" s="57"/>
      <c r="B12" s="36"/>
      <c r="C12" s="4"/>
      <c r="D12" s="5"/>
      <c r="E12" s="41"/>
      <c r="F12" s="5"/>
      <c r="G12" s="41"/>
      <c r="H12" s="5"/>
      <c r="I12" s="4"/>
    </row>
    <row r="13" spans="1:9" ht="15">
      <c r="A13" s="57"/>
      <c r="B13" s="157" t="s">
        <v>100</v>
      </c>
      <c r="C13" s="4"/>
      <c r="D13" s="5"/>
      <c r="E13" s="41"/>
      <c r="F13" s="5"/>
      <c r="G13" s="41"/>
      <c r="H13" s="5"/>
      <c r="I13" s="4"/>
    </row>
    <row r="14" spans="1:9" ht="15">
      <c r="A14" s="57"/>
      <c r="B14" s="36"/>
      <c r="C14" s="4"/>
      <c r="D14" s="5"/>
      <c r="E14" s="41"/>
      <c r="F14" s="5"/>
      <c r="G14" s="41"/>
      <c r="H14" s="5"/>
      <c r="I14" s="4"/>
    </row>
    <row r="15" spans="1:9" ht="57">
      <c r="A15" s="57"/>
      <c r="B15" s="24" t="s">
        <v>101</v>
      </c>
      <c r="C15" s="4"/>
      <c r="D15" s="5"/>
      <c r="E15" s="41"/>
      <c r="F15" s="5"/>
      <c r="G15" s="41"/>
      <c r="H15" s="5"/>
      <c r="I15" s="4"/>
    </row>
    <row r="16" spans="1:9" ht="15">
      <c r="A16" s="57"/>
      <c r="B16" s="36"/>
      <c r="C16" s="4"/>
      <c r="D16" s="5"/>
      <c r="E16" s="41"/>
      <c r="F16" s="5"/>
      <c r="G16" s="41"/>
      <c r="H16" s="5"/>
      <c r="I16" s="4"/>
    </row>
    <row r="17" spans="1:9" ht="85.5">
      <c r="A17" s="57"/>
      <c r="B17" s="24" t="s">
        <v>102</v>
      </c>
      <c r="C17" s="4"/>
      <c r="D17" s="5"/>
      <c r="E17" s="41"/>
      <c r="F17" s="5"/>
      <c r="G17" s="41"/>
      <c r="H17" s="5"/>
      <c r="I17" s="4"/>
    </row>
    <row r="18" spans="1:9" ht="15">
      <c r="A18" s="57"/>
      <c r="B18" s="36"/>
      <c r="C18" s="4"/>
      <c r="D18" s="5"/>
      <c r="E18" s="41"/>
      <c r="F18" s="5"/>
      <c r="G18" s="41"/>
      <c r="H18" s="5"/>
      <c r="I18" s="4"/>
    </row>
    <row r="19" spans="1:9" ht="42.75">
      <c r="A19" s="57"/>
      <c r="B19" s="24" t="s">
        <v>103</v>
      </c>
      <c r="C19" s="4"/>
      <c r="D19" s="5"/>
      <c r="E19" s="41"/>
      <c r="F19" s="5"/>
      <c r="G19" s="41"/>
      <c r="H19" s="5"/>
      <c r="I19" s="4"/>
    </row>
    <row r="20" spans="1:9" ht="15">
      <c r="A20" s="57"/>
      <c r="B20" s="36"/>
      <c r="C20" s="4"/>
      <c r="D20" s="5"/>
      <c r="E20" s="41"/>
      <c r="F20" s="5"/>
      <c r="G20" s="41"/>
      <c r="H20" s="5"/>
      <c r="I20" s="4"/>
    </row>
    <row r="21" spans="1:9" ht="57">
      <c r="A21" s="57"/>
      <c r="B21" s="24" t="s">
        <v>104</v>
      </c>
      <c r="C21" s="4"/>
      <c r="D21" s="5"/>
      <c r="E21" s="41"/>
      <c r="F21" s="5"/>
      <c r="G21" s="41"/>
      <c r="H21" s="5"/>
      <c r="I21" s="4"/>
    </row>
    <row r="22" spans="1:9" ht="15">
      <c r="A22" s="57"/>
      <c r="B22" s="36"/>
      <c r="C22" s="4"/>
      <c r="D22" s="5"/>
      <c r="E22" s="41"/>
      <c r="F22" s="5"/>
      <c r="G22" s="41"/>
      <c r="H22" s="5"/>
      <c r="I22" s="4"/>
    </row>
    <row r="23" spans="1:9" ht="57">
      <c r="A23" s="57"/>
      <c r="B23" s="24" t="s">
        <v>105</v>
      </c>
      <c r="C23" s="4"/>
      <c r="D23" s="5"/>
      <c r="E23" s="41"/>
      <c r="F23" s="5"/>
      <c r="G23" s="41"/>
      <c r="H23" s="5"/>
      <c r="I23" s="4"/>
    </row>
    <row r="24" spans="1:9" ht="15">
      <c r="A24" s="57"/>
      <c r="B24" s="36"/>
      <c r="C24" s="4"/>
      <c r="D24" s="5"/>
      <c r="E24" s="41"/>
      <c r="F24" s="5"/>
      <c r="G24" s="41"/>
      <c r="H24" s="5"/>
      <c r="I24" s="4"/>
    </row>
    <row r="25" spans="1:9" ht="42.75">
      <c r="A25" s="57"/>
      <c r="B25" s="24" t="s">
        <v>106</v>
      </c>
      <c r="C25" s="4"/>
      <c r="D25" s="5"/>
      <c r="E25" s="41"/>
      <c r="F25" s="5"/>
      <c r="G25" s="41"/>
      <c r="H25" s="5"/>
      <c r="I25" s="4"/>
    </row>
    <row r="26" spans="1:9" ht="15">
      <c r="A26" s="57"/>
      <c r="B26" s="36"/>
      <c r="C26" s="4"/>
      <c r="D26" s="5"/>
      <c r="E26" s="41"/>
      <c r="F26" s="5"/>
      <c r="G26" s="41"/>
      <c r="H26" s="5"/>
      <c r="I26" s="4"/>
    </row>
    <row r="27" spans="1:9" ht="142.5">
      <c r="A27" s="57"/>
      <c r="B27" s="24" t="s">
        <v>107</v>
      </c>
      <c r="C27" s="4"/>
      <c r="D27" s="5"/>
      <c r="E27" s="41"/>
      <c r="F27" s="5"/>
      <c r="G27" s="41"/>
      <c r="H27" s="5"/>
      <c r="I27" s="4"/>
    </row>
    <row r="28" spans="1:9" ht="15">
      <c r="A28" s="57"/>
      <c r="B28" s="36"/>
      <c r="C28" s="4"/>
      <c r="D28" s="5"/>
      <c r="E28" s="41"/>
      <c r="F28" s="5"/>
      <c r="G28" s="41"/>
      <c r="H28" s="5"/>
      <c r="I28" s="4"/>
    </row>
    <row r="29" spans="1:9" ht="28.5">
      <c r="A29" s="57"/>
      <c r="B29" s="24" t="s">
        <v>108</v>
      </c>
      <c r="C29" s="4"/>
      <c r="D29" s="5"/>
      <c r="E29" s="41"/>
      <c r="F29" s="5"/>
      <c r="G29" s="41"/>
      <c r="H29" s="5"/>
      <c r="I29" s="4"/>
    </row>
    <row r="30" spans="1:9" ht="15">
      <c r="A30" s="57"/>
      <c r="B30" s="36"/>
      <c r="C30" s="4"/>
      <c r="D30" s="5"/>
      <c r="E30" s="41"/>
      <c r="F30" s="5"/>
      <c r="G30" s="41"/>
      <c r="H30" s="5"/>
      <c r="I30" s="4"/>
    </row>
    <row r="31" spans="1:9" ht="99.75">
      <c r="A31" s="57"/>
      <c r="B31" s="24" t="s">
        <v>109</v>
      </c>
      <c r="C31" s="4"/>
      <c r="D31" s="5"/>
      <c r="E31" s="41"/>
      <c r="F31" s="5"/>
      <c r="G31" s="41"/>
      <c r="H31" s="5"/>
      <c r="I31" s="4"/>
    </row>
    <row r="32" spans="1:9" ht="15">
      <c r="A32" s="57"/>
      <c r="B32" s="36"/>
      <c r="C32" s="4"/>
      <c r="D32" s="5"/>
      <c r="E32" s="41"/>
      <c r="F32" s="5"/>
      <c r="G32" s="41"/>
      <c r="H32" s="5"/>
      <c r="I32" s="4"/>
    </row>
    <row r="33" spans="1:9" ht="114">
      <c r="A33" s="57"/>
      <c r="B33" s="24" t="s">
        <v>110</v>
      </c>
      <c r="C33" s="4"/>
      <c r="D33" s="5"/>
      <c r="E33" s="41"/>
      <c r="F33" s="5"/>
      <c r="G33" s="41"/>
      <c r="H33" s="5"/>
      <c r="I33" s="4"/>
    </row>
    <row r="34" spans="1:9" ht="15">
      <c r="A34" s="57"/>
      <c r="B34" s="36"/>
      <c r="C34" s="4"/>
      <c r="D34" s="5"/>
      <c r="E34" s="41"/>
      <c r="F34" s="5"/>
      <c r="G34" s="41"/>
      <c r="H34" s="5"/>
      <c r="I34" s="4"/>
    </row>
    <row r="35" spans="1:9" ht="42.75">
      <c r="A35" s="57"/>
      <c r="B35" s="24" t="s">
        <v>111</v>
      </c>
      <c r="C35" s="4"/>
      <c r="D35" s="5"/>
      <c r="E35" s="41"/>
      <c r="F35" s="5"/>
      <c r="G35" s="41"/>
      <c r="H35" s="5"/>
      <c r="I35" s="4"/>
    </row>
    <row r="36" spans="1:9" ht="15">
      <c r="A36" s="57"/>
      <c r="B36" s="36"/>
      <c r="C36" s="4"/>
      <c r="D36" s="5"/>
      <c r="E36" s="41"/>
      <c r="F36" s="5"/>
      <c r="G36" s="41"/>
      <c r="H36" s="5"/>
      <c r="I36" s="4"/>
    </row>
    <row r="37" spans="1:9" ht="42.75">
      <c r="A37" s="57"/>
      <c r="B37" s="24" t="s">
        <v>112</v>
      </c>
      <c r="C37" s="4"/>
      <c r="D37" s="5"/>
      <c r="E37" s="41"/>
      <c r="F37" s="5"/>
      <c r="G37" s="41"/>
      <c r="H37" s="5"/>
      <c r="I37" s="4"/>
    </row>
    <row r="38" spans="1:9" ht="15">
      <c r="A38" s="57"/>
      <c r="B38" s="36"/>
      <c r="C38" s="4"/>
      <c r="D38" s="5"/>
      <c r="E38" s="41"/>
      <c r="F38" s="5"/>
      <c r="G38" s="41"/>
      <c r="H38" s="5"/>
      <c r="I38" s="4"/>
    </row>
    <row r="39" spans="1:9" ht="57">
      <c r="A39" s="57"/>
      <c r="B39" s="24" t="s">
        <v>113</v>
      </c>
      <c r="C39" s="4"/>
      <c r="D39" s="5"/>
      <c r="E39" s="41"/>
      <c r="F39" s="5"/>
      <c r="G39" s="41"/>
      <c r="H39" s="5"/>
      <c r="I39" s="4"/>
    </row>
    <row r="40" spans="1:9" ht="15">
      <c r="A40" s="57"/>
      <c r="B40" s="24"/>
      <c r="C40" s="4"/>
      <c r="D40" s="5"/>
      <c r="E40" s="41"/>
      <c r="F40" s="5"/>
      <c r="G40" s="41"/>
      <c r="H40" s="5"/>
      <c r="I40" s="4"/>
    </row>
    <row r="41" spans="1:9" ht="42.75">
      <c r="A41" s="57"/>
      <c r="B41" s="24" t="s">
        <v>114</v>
      </c>
      <c r="C41" s="4"/>
      <c r="D41" s="5"/>
      <c r="E41" s="41"/>
      <c r="F41" s="5"/>
      <c r="G41" s="41"/>
      <c r="H41" s="5"/>
      <c r="I41" s="4"/>
    </row>
    <row r="42" spans="1:9" ht="15">
      <c r="A42" s="57"/>
      <c r="B42" s="24"/>
      <c r="C42" s="4"/>
      <c r="D42" s="5"/>
      <c r="E42" s="41"/>
      <c r="F42" s="5"/>
      <c r="G42" s="41"/>
      <c r="H42" s="5"/>
      <c r="I42" s="4"/>
    </row>
    <row r="43" spans="1:9" ht="71.25">
      <c r="A43" s="57"/>
      <c r="B43" s="24" t="s">
        <v>115</v>
      </c>
      <c r="C43" s="4"/>
      <c r="D43" s="5"/>
      <c r="E43" s="41"/>
      <c r="F43" s="5"/>
      <c r="G43" s="41"/>
      <c r="H43" s="5"/>
      <c r="I43" s="4"/>
    </row>
    <row r="44" spans="1:9" ht="15">
      <c r="A44" s="57"/>
      <c r="B44" s="24"/>
      <c r="C44" s="4"/>
      <c r="D44" s="5"/>
      <c r="E44" s="41"/>
      <c r="F44" s="5"/>
      <c r="G44" s="41"/>
      <c r="H44" s="5"/>
      <c r="I44" s="4"/>
    </row>
    <row r="45" spans="1:9" ht="42.75">
      <c r="A45" s="57"/>
      <c r="B45" s="24" t="s">
        <v>116</v>
      </c>
      <c r="C45" s="4"/>
      <c r="D45" s="5"/>
      <c r="E45" s="41"/>
      <c r="F45" s="5"/>
      <c r="G45" s="41"/>
      <c r="H45" s="5"/>
      <c r="I45" s="4"/>
    </row>
    <row r="46" spans="1:9" ht="15">
      <c r="A46" s="57"/>
      <c r="B46" s="24"/>
      <c r="C46" s="4"/>
      <c r="D46" s="5"/>
      <c r="E46" s="41"/>
      <c r="F46" s="5"/>
      <c r="G46" s="41"/>
      <c r="H46" s="5"/>
      <c r="I46" s="4"/>
    </row>
    <row r="47" spans="1:9" ht="42.75">
      <c r="A47" s="57"/>
      <c r="B47" s="24" t="s">
        <v>117</v>
      </c>
      <c r="C47" s="4"/>
      <c r="D47" s="5"/>
      <c r="E47" s="41"/>
      <c r="F47" s="5"/>
      <c r="G47" s="41"/>
      <c r="H47" s="5"/>
      <c r="I47" s="4"/>
    </row>
    <row r="48" spans="1:9" ht="15">
      <c r="A48" s="57"/>
      <c r="B48" s="24"/>
      <c r="C48" s="4"/>
      <c r="D48" s="5"/>
      <c r="E48" s="41"/>
      <c r="F48" s="5"/>
      <c r="G48" s="41"/>
      <c r="H48" s="5"/>
      <c r="I48" s="4"/>
    </row>
    <row r="49" spans="1:9" ht="28.5">
      <c r="A49" s="57"/>
      <c r="B49" s="24" t="s">
        <v>118</v>
      </c>
      <c r="C49" s="4"/>
      <c r="D49" s="5"/>
      <c r="E49" s="41"/>
      <c r="F49" s="5"/>
      <c r="G49" s="41"/>
      <c r="H49" s="5"/>
      <c r="I49" s="4"/>
    </row>
    <row r="50" spans="1:9" ht="15">
      <c r="A50" s="57"/>
      <c r="B50" s="24"/>
      <c r="C50" s="4"/>
      <c r="D50" s="5"/>
      <c r="E50" s="41"/>
      <c r="F50" s="5"/>
      <c r="G50" s="41"/>
      <c r="H50" s="5"/>
      <c r="I50" s="4"/>
    </row>
    <row r="51" spans="1:9" ht="57">
      <c r="A51" s="57"/>
      <c r="B51" s="24" t="s">
        <v>119</v>
      </c>
      <c r="C51" s="4"/>
      <c r="D51" s="5"/>
      <c r="E51" s="41"/>
      <c r="F51" s="5"/>
      <c r="G51" s="41"/>
      <c r="H51" s="5"/>
      <c r="I51" s="4"/>
    </row>
    <row r="52" spans="1:9" ht="15">
      <c r="A52" s="57"/>
      <c r="B52" s="24"/>
      <c r="C52" s="4"/>
      <c r="D52" s="5"/>
      <c r="E52" s="41"/>
      <c r="F52" s="5"/>
      <c r="G52" s="41"/>
      <c r="H52" s="5"/>
      <c r="I52" s="4"/>
    </row>
    <row r="53" spans="1:9" ht="85.5">
      <c r="A53" s="57"/>
      <c r="B53" s="24" t="s">
        <v>120</v>
      </c>
      <c r="C53" s="4"/>
      <c r="D53" s="5"/>
      <c r="E53" s="41"/>
      <c r="F53" s="5"/>
      <c r="G53" s="41"/>
      <c r="H53" s="5"/>
      <c r="I53" s="4"/>
    </row>
    <row r="54" spans="1:9" ht="15">
      <c r="A54" s="57"/>
      <c r="B54" s="24"/>
      <c r="C54" s="4"/>
      <c r="D54" s="5"/>
      <c r="E54" s="41"/>
      <c r="F54" s="5"/>
      <c r="G54" s="41"/>
      <c r="H54" s="5"/>
      <c r="I54" s="4"/>
    </row>
    <row r="55" spans="1:9" ht="28.5">
      <c r="A55" s="57"/>
      <c r="B55" s="24" t="s">
        <v>121</v>
      </c>
      <c r="C55" s="4"/>
      <c r="D55" s="5"/>
      <c r="E55" s="41"/>
      <c r="F55" s="5"/>
      <c r="G55" s="41"/>
      <c r="H55" s="5"/>
      <c r="I55" s="4"/>
    </row>
    <row r="56" spans="1:9" ht="15">
      <c r="A56" s="57"/>
      <c r="B56" s="36"/>
      <c r="C56" s="4"/>
      <c r="D56" s="5"/>
      <c r="E56" s="41"/>
      <c r="F56" s="5"/>
      <c r="G56" s="41"/>
      <c r="H56" s="5"/>
      <c r="I56" s="4"/>
    </row>
    <row r="57" spans="1:9" ht="42.75">
      <c r="A57" s="57"/>
      <c r="B57" s="24" t="s">
        <v>122</v>
      </c>
      <c r="C57" s="4"/>
      <c r="D57" s="5"/>
      <c r="E57" s="41"/>
      <c r="F57" s="5"/>
      <c r="G57" s="41"/>
      <c r="H57" s="5"/>
      <c r="I57" s="4"/>
    </row>
    <row r="58" spans="1:9" ht="15">
      <c r="A58" s="57"/>
      <c r="B58" s="24"/>
      <c r="C58" s="4"/>
      <c r="D58" s="5"/>
      <c r="E58" s="41"/>
      <c r="F58" s="5"/>
      <c r="G58" s="41"/>
      <c r="H58" s="5"/>
      <c r="I58" s="4"/>
    </row>
    <row r="59" spans="1:9" ht="57">
      <c r="A59" s="57"/>
      <c r="B59" s="24" t="s">
        <v>123</v>
      </c>
      <c r="C59" s="4"/>
      <c r="D59" s="5"/>
      <c r="E59" s="41"/>
      <c r="F59" s="5"/>
      <c r="G59" s="41"/>
      <c r="H59" s="5"/>
      <c r="I59" s="4"/>
    </row>
    <row r="60" spans="1:9" ht="15">
      <c r="A60" s="57"/>
      <c r="B60" s="24"/>
      <c r="C60" s="4"/>
      <c r="D60" s="5"/>
      <c r="E60" s="41"/>
      <c r="F60" s="5"/>
      <c r="G60" s="41"/>
      <c r="H60" s="5"/>
      <c r="I60" s="4"/>
    </row>
    <row r="61" spans="1:9" ht="42.75">
      <c r="A61" s="57"/>
      <c r="B61" s="24" t="s">
        <v>124</v>
      </c>
      <c r="C61" s="4"/>
      <c r="D61" s="5"/>
      <c r="E61" s="41"/>
      <c r="F61" s="5"/>
      <c r="G61" s="41"/>
      <c r="H61" s="5"/>
      <c r="I61" s="4"/>
    </row>
    <row r="62" spans="1:9" ht="15">
      <c r="A62" s="57"/>
      <c r="B62" s="24"/>
      <c r="C62" s="4"/>
      <c r="D62" s="5"/>
      <c r="E62" s="41"/>
      <c r="F62" s="5"/>
      <c r="G62" s="41"/>
      <c r="H62" s="5"/>
      <c r="I62" s="4"/>
    </row>
    <row r="63" spans="1:9" ht="42.75">
      <c r="A63" s="57"/>
      <c r="B63" s="24" t="s">
        <v>125</v>
      </c>
      <c r="C63" s="4"/>
      <c r="D63" s="5"/>
      <c r="E63" s="41"/>
      <c r="F63" s="5"/>
      <c r="G63" s="41"/>
      <c r="H63" s="5"/>
      <c r="I63" s="4"/>
    </row>
    <row r="64" spans="1:9" ht="15">
      <c r="A64" s="57"/>
      <c r="B64" s="24"/>
      <c r="C64" s="4"/>
      <c r="D64" s="5"/>
      <c r="E64" s="41"/>
      <c r="F64" s="5"/>
      <c r="G64" s="41"/>
      <c r="H64" s="5"/>
      <c r="I64" s="4"/>
    </row>
    <row r="65" spans="1:9" ht="42.75">
      <c r="A65" s="57"/>
      <c r="B65" s="24" t="s">
        <v>126</v>
      </c>
      <c r="C65" s="4"/>
      <c r="D65" s="5"/>
      <c r="E65" s="41"/>
      <c r="F65" s="5"/>
      <c r="G65" s="41"/>
      <c r="H65" s="5"/>
      <c r="I65" s="4"/>
    </row>
    <row r="66" spans="1:9" ht="15">
      <c r="A66" s="57"/>
      <c r="B66" s="24"/>
      <c r="C66" s="4"/>
      <c r="D66" s="5"/>
      <c r="E66" s="41"/>
      <c r="F66" s="5"/>
      <c r="G66" s="41"/>
      <c r="H66" s="5"/>
      <c r="I66" s="4"/>
    </row>
    <row r="67" spans="1:9" ht="57">
      <c r="A67" s="57"/>
      <c r="B67" s="24" t="s">
        <v>127</v>
      </c>
      <c r="C67" s="4"/>
      <c r="D67" s="5"/>
      <c r="E67" s="41"/>
      <c r="F67" s="5"/>
      <c r="G67" s="41"/>
      <c r="H67" s="5"/>
      <c r="I67" s="4"/>
    </row>
    <row r="68" spans="1:9" ht="15">
      <c r="A68" s="57"/>
      <c r="B68" s="24"/>
      <c r="C68" s="4"/>
      <c r="D68" s="5"/>
      <c r="E68" s="41"/>
      <c r="F68" s="5"/>
      <c r="G68" s="41"/>
      <c r="H68" s="5"/>
      <c r="I68" s="4"/>
    </row>
    <row r="69" spans="1:9" ht="42.75">
      <c r="A69" s="57"/>
      <c r="B69" s="24" t="s">
        <v>128</v>
      </c>
      <c r="C69" s="4"/>
      <c r="D69" s="5"/>
      <c r="E69" s="41"/>
      <c r="F69" s="5"/>
      <c r="G69" s="41"/>
      <c r="H69" s="5"/>
      <c r="I69" s="4"/>
    </row>
    <row r="70" spans="1:9" ht="15">
      <c r="A70" s="57"/>
      <c r="B70" s="24"/>
      <c r="C70" s="4"/>
      <c r="D70" s="5"/>
      <c r="E70" s="41"/>
      <c r="F70" s="5"/>
      <c r="G70" s="41"/>
      <c r="H70" s="5"/>
      <c r="I70" s="4"/>
    </row>
    <row r="71" spans="1:9" ht="57">
      <c r="A71" s="57"/>
      <c r="B71" s="24" t="s">
        <v>129</v>
      </c>
      <c r="C71" s="4"/>
      <c r="D71" s="5"/>
      <c r="E71" s="41"/>
      <c r="F71" s="5"/>
      <c r="G71" s="41"/>
      <c r="H71" s="5"/>
      <c r="I71" s="4"/>
    </row>
    <row r="72" spans="1:9" ht="15">
      <c r="A72" s="57"/>
      <c r="B72" s="36"/>
      <c r="C72" s="4"/>
      <c r="D72" s="5"/>
      <c r="E72" s="41"/>
      <c r="F72" s="5"/>
      <c r="G72" s="41"/>
      <c r="H72" s="5"/>
      <c r="I72" s="4"/>
    </row>
    <row r="73" spans="1:9" ht="15">
      <c r="A73" s="57" t="s">
        <v>186</v>
      </c>
      <c r="B73" s="36" t="s">
        <v>187</v>
      </c>
      <c r="C73" s="4"/>
      <c r="D73" s="5"/>
      <c r="E73" s="41"/>
      <c r="F73" s="5"/>
      <c r="G73" s="41"/>
      <c r="H73" s="5"/>
      <c r="I73" s="4"/>
    </row>
    <row r="74" spans="1:9" ht="15">
      <c r="A74" s="57"/>
      <c r="B74" s="36"/>
      <c r="C74" s="4"/>
      <c r="D74" s="5"/>
      <c r="E74" s="41"/>
      <c r="F74" s="5"/>
      <c r="G74" s="41"/>
      <c r="H74" s="5"/>
      <c r="I74" s="4"/>
    </row>
    <row r="75" spans="1:9" ht="15">
      <c r="A75" s="2" t="s">
        <v>144</v>
      </c>
      <c r="B75" s="151" t="s">
        <v>5</v>
      </c>
      <c r="C75" s="4"/>
      <c r="D75" s="139"/>
      <c r="E75" s="41"/>
      <c r="F75" s="135"/>
      <c r="G75" s="66"/>
      <c r="I75" s="4"/>
    </row>
    <row r="77" spans="2:8" ht="15">
      <c r="B77" s="238" t="s">
        <v>358</v>
      </c>
      <c r="D77" s="258"/>
      <c r="F77" s="253"/>
      <c r="H77" s="209"/>
    </row>
    <row r="78" spans="2:8" ht="15">
      <c r="B78" s="239"/>
      <c r="D78" s="258"/>
      <c r="F78" s="253"/>
      <c r="H78" s="209"/>
    </row>
    <row r="79" spans="2:8" ht="28.5">
      <c r="B79" s="239" t="s">
        <v>317</v>
      </c>
      <c r="D79" s="258"/>
      <c r="F79" s="253"/>
      <c r="H79" s="209"/>
    </row>
    <row r="80" spans="2:8" ht="99.75">
      <c r="B80" s="239" t="s">
        <v>318</v>
      </c>
      <c r="D80" s="258"/>
      <c r="F80" s="253"/>
      <c r="H80" s="209"/>
    </row>
    <row r="81" spans="2:8" ht="15">
      <c r="B81" s="240" t="s">
        <v>222</v>
      </c>
      <c r="D81" s="258">
        <v>1</v>
      </c>
      <c r="F81" s="255"/>
      <c r="H81" s="256">
        <f>D81*F81</f>
        <v>0</v>
      </c>
    </row>
    <row r="82" spans="2:8" ht="15">
      <c r="B82" s="159"/>
      <c r="D82" s="257"/>
      <c r="F82" s="253"/>
      <c r="H82" s="97"/>
    </row>
    <row r="83" spans="1:8" ht="30">
      <c r="A83" s="5"/>
      <c r="B83" s="160" t="s">
        <v>359</v>
      </c>
      <c r="D83" s="252"/>
      <c r="F83" s="95"/>
      <c r="H83" s="97"/>
    </row>
    <row r="84" spans="1:8" ht="15">
      <c r="A84" s="5"/>
      <c r="B84" s="151"/>
      <c r="D84" s="252"/>
      <c r="F84" s="95"/>
      <c r="H84" s="97"/>
    </row>
    <row r="85" spans="1:8" ht="42.75">
      <c r="A85" s="5"/>
      <c r="B85" s="146" t="s">
        <v>8</v>
      </c>
      <c r="D85" s="252"/>
      <c r="F85" s="95"/>
      <c r="H85" s="97"/>
    </row>
    <row r="86" spans="1:8" ht="15">
      <c r="A86" s="5"/>
      <c r="D86" s="252"/>
      <c r="F86" s="95"/>
      <c r="H86" s="97"/>
    </row>
    <row r="87" spans="1:8" ht="15">
      <c r="A87" s="5"/>
      <c r="B87" s="146" t="s">
        <v>9</v>
      </c>
      <c r="D87" s="252"/>
      <c r="F87" s="253"/>
      <c r="H87" s="209"/>
    </row>
    <row r="88" spans="1:8" ht="15">
      <c r="A88" s="5"/>
      <c r="B88" s="159" t="s">
        <v>1</v>
      </c>
      <c r="D88" s="297">
        <v>2</v>
      </c>
      <c r="F88" s="255"/>
      <c r="H88" s="256">
        <f>D88*F88</f>
        <v>0</v>
      </c>
    </row>
    <row r="89" spans="1:8" ht="15">
      <c r="A89" s="5"/>
      <c r="B89" s="159"/>
      <c r="D89" s="259"/>
      <c r="F89" s="95"/>
      <c r="H89" s="97"/>
    </row>
    <row r="90" spans="1:8" ht="15">
      <c r="A90" s="5"/>
      <c r="B90" s="241" t="s">
        <v>360</v>
      </c>
      <c r="C90" s="305"/>
      <c r="D90" s="260"/>
      <c r="F90" s="209"/>
      <c r="G90" s="66"/>
      <c r="H90" s="85"/>
    </row>
    <row r="91" spans="1:8" ht="15">
      <c r="A91" s="5"/>
      <c r="B91" s="242"/>
      <c r="C91" s="305"/>
      <c r="D91" s="260"/>
      <c r="F91" s="209"/>
      <c r="G91" s="66"/>
      <c r="H91" s="85"/>
    </row>
    <row r="92" spans="1:8" ht="57">
      <c r="A92" s="5"/>
      <c r="B92" s="146" t="s">
        <v>321</v>
      </c>
      <c r="C92" s="305"/>
      <c r="D92" s="261"/>
      <c r="F92" s="209"/>
      <c r="G92" s="66"/>
      <c r="H92" s="85"/>
    </row>
    <row r="93" spans="1:8" ht="28.5">
      <c r="A93" s="5"/>
      <c r="B93" s="146" t="s">
        <v>322</v>
      </c>
      <c r="C93" s="305"/>
      <c r="D93" s="261"/>
      <c r="F93" s="209"/>
      <c r="G93" s="66"/>
      <c r="H93" s="85"/>
    </row>
    <row r="94" spans="1:8" ht="15">
      <c r="A94" s="5"/>
      <c r="B94" s="149" t="s">
        <v>323</v>
      </c>
      <c r="C94" s="305"/>
      <c r="D94" s="261"/>
      <c r="F94" s="209"/>
      <c r="G94" s="66"/>
      <c r="H94" s="85"/>
    </row>
    <row r="95" spans="1:8" ht="15">
      <c r="A95" s="5"/>
      <c r="B95" s="243" t="s">
        <v>7</v>
      </c>
      <c r="D95" s="260">
        <f>H8</f>
        <v>55</v>
      </c>
      <c r="F95" s="255"/>
      <c r="H95" s="251">
        <f>D95*F95</f>
        <v>0</v>
      </c>
    </row>
    <row r="96" spans="1:8" ht="15">
      <c r="A96" s="5"/>
      <c r="B96" s="159"/>
      <c r="D96" s="259"/>
      <c r="F96" s="95"/>
      <c r="H96" s="97"/>
    </row>
    <row r="97" spans="1:8" ht="15">
      <c r="A97" s="5"/>
      <c r="B97" s="238" t="s">
        <v>361</v>
      </c>
      <c r="D97" s="252"/>
      <c r="F97" s="253"/>
      <c r="H97" s="209"/>
    </row>
    <row r="98" spans="1:8" ht="15">
      <c r="A98" s="5"/>
      <c r="B98" s="239"/>
      <c r="D98" s="252"/>
      <c r="F98" s="253"/>
      <c r="H98" s="209"/>
    </row>
    <row r="99" spans="1:8" ht="42.75">
      <c r="A99" s="5"/>
      <c r="B99" s="226" t="s">
        <v>325</v>
      </c>
      <c r="D99" s="252"/>
      <c r="F99" s="253"/>
      <c r="H99" s="209"/>
    </row>
    <row r="100" spans="1:8" ht="15">
      <c r="A100" s="5"/>
      <c r="B100" s="226"/>
      <c r="D100" s="252"/>
      <c r="F100" s="253"/>
      <c r="H100" s="209"/>
    </row>
    <row r="101" spans="1:8" ht="28.5">
      <c r="A101" s="5"/>
      <c r="B101" s="226" t="s">
        <v>326</v>
      </c>
      <c r="D101" s="252"/>
      <c r="F101" s="253"/>
      <c r="H101" s="209"/>
    </row>
    <row r="102" spans="1:8" ht="15">
      <c r="A102" s="5"/>
      <c r="B102" s="226"/>
      <c r="D102" s="252"/>
      <c r="F102" s="253"/>
      <c r="H102" s="209"/>
    </row>
    <row r="103" spans="1:8" ht="28.5">
      <c r="A103" s="5"/>
      <c r="B103" s="226" t="s">
        <v>327</v>
      </c>
      <c r="D103" s="252"/>
      <c r="F103" s="253"/>
      <c r="H103" s="209"/>
    </row>
    <row r="104" spans="1:8" ht="15">
      <c r="A104" s="5"/>
      <c r="B104" s="226"/>
      <c r="D104" s="252"/>
      <c r="F104" s="253"/>
      <c r="H104" s="209"/>
    </row>
    <row r="105" spans="1:8" ht="28.5">
      <c r="A105" s="5"/>
      <c r="B105" s="226" t="s">
        <v>328</v>
      </c>
      <c r="D105" s="252"/>
      <c r="F105" s="253"/>
      <c r="H105" s="209"/>
    </row>
    <row r="106" spans="1:8" ht="15">
      <c r="A106" s="5"/>
      <c r="B106" s="239"/>
      <c r="D106" s="252"/>
      <c r="F106" s="253"/>
      <c r="H106" s="209"/>
    </row>
    <row r="107" spans="1:8" ht="15">
      <c r="A107" s="5"/>
      <c r="B107" s="239" t="s">
        <v>362</v>
      </c>
      <c r="D107" s="252"/>
      <c r="F107" s="253"/>
      <c r="H107" s="209"/>
    </row>
    <row r="108" spans="1:8" ht="15">
      <c r="A108" s="5"/>
      <c r="B108" s="243" t="s">
        <v>7</v>
      </c>
      <c r="D108" s="260">
        <f>D95</f>
        <v>55</v>
      </c>
      <c r="F108" s="255"/>
      <c r="H108" s="256">
        <f>D108*F108</f>
        <v>0</v>
      </c>
    </row>
    <row r="109" spans="1:8" ht="15">
      <c r="A109" s="5"/>
      <c r="B109" s="243"/>
      <c r="D109" s="260"/>
      <c r="F109" s="95"/>
      <c r="H109" s="97"/>
    </row>
    <row r="110" spans="1:8" ht="15">
      <c r="A110" s="5"/>
      <c r="B110" s="238" t="s">
        <v>363</v>
      </c>
      <c r="D110" s="252"/>
      <c r="F110" s="253"/>
      <c r="H110" s="209"/>
    </row>
    <row r="111" spans="1:8" ht="15">
      <c r="A111" s="5"/>
      <c r="B111" s="238"/>
      <c r="D111" s="252"/>
      <c r="F111" s="253"/>
      <c r="H111" s="209"/>
    </row>
    <row r="112" spans="1:8" ht="57">
      <c r="A112" s="5"/>
      <c r="B112" s="239" t="s">
        <v>331</v>
      </c>
      <c r="D112" s="252"/>
      <c r="F112" s="253"/>
      <c r="H112" s="209"/>
    </row>
    <row r="113" spans="1:8" ht="15">
      <c r="A113" s="5"/>
      <c r="B113" s="239"/>
      <c r="D113" s="252"/>
      <c r="F113" s="253"/>
      <c r="H113" s="209"/>
    </row>
    <row r="114" spans="1:8" ht="57">
      <c r="A114" s="5"/>
      <c r="B114" s="239" t="s">
        <v>332</v>
      </c>
      <c r="D114" s="252"/>
      <c r="F114" s="253"/>
      <c r="H114" s="209"/>
    </row>
    <row r="115" spans="1:8" ht="15">
      <c r="A115" s="5"/>
      <c r="B115" s="239"/>
      <c r="D115" s="252"/>
      <c r="F115" s="253"/>
      <c r="H115" s="209"/>
    </row>
    <row r="116" spans="1:8" ht="57">
      <c r="A116" s="5"/>
      <c r="B116" s="226" t="s">
        <v>333</v>
      </c>
      <c r="D116" s="252"/>
      <c r="F116" s="253"/>
      <c r="H116" s="209"/>
    </row>
    <row r="117" spans="1:8" ht="15">
      <c r="A117" s="5"/>
      <c r="B117" s="239"/>
      <c r="D117" s="252"/>
      <c r="F117" s="253"/>
      <c r="H117" s="209"/>
    </row>
    <row r="118" spans="1:8" ht="42.75">
      <c r="A118" s="5"/>
      <c r="B118" s="239" t="s">
        <v>364</v>
      </c>
      <c r="D118" s="252"/>
      <c r="F118" s="253"/>
      <c r="H118" s="209"/>
    </row>
    <row r="119" spans="1:8" ht="15">
      <c r="A119" s="5"/>
      <c r="B119" s="239"/>
      <c r="D119" s="252"/>
      <c r="F119" s="253"/>
      <c r="H119" s="209"/>
    </row>
    <row r="120" spans="1:8" ht="15">
      <c r="A120" s="5"/>
      <c r="B120" s="239" t="s">
        <v>335</v>
      </c>
      <c r="D120" s="252"/>
      <c r="F120" s="253"/>
      <c r="H120" s="209"/>
    </row>
    <row r="121" spans="1:8" ht="15">
      <c r="A121" s="5"/>
      <c r="B121" s="239"/>
      <c r="D121" s="252"/>
      <c r="F121" s="253"/>
      <c r="H121" s="209"/>
    </row>
    <row r="122" spans="1:8" ht="15">
      <c r="A122" s="5"/>
      <c r="B122" s="239" t="s">
        <v>329</v>
      </c>
      <c r="D122" s="252"/>
      <c r="F122" s="253"/>
      <c r="H122" s="209"/>
    </row>
    <row r="123" spans="1:8" ht="15">
      <c r="A123" s="5"/>
      <c r="B123" s="243" t="s">
        <v>7</v>
      </c>
      <c r="D123" s="260">
        <f>H8</f>
        <v>55</v>
      </c>
      <c r="F123" s="255"/>
      <c r="H123" s="256">
        <f>D123*F123</f>
        <v>0</v>
      </c>
    </row>
    <row r="124" spans="1:8" ht="15">
      <c r="A124" s="5"/>
      <c r="B124" s="239" t="s">
        <v>365</v>
      </c>
      <c r="D124" s="260"/>
      <c r="F124" s="95"/>
      <c r="H124" s="97"/>
    </row>
    <row r="125" spans="1:9" s="305" customFormat="1" ht="15">
      <c r="A125" s="5"/>
      <c r="B125" s="243" t="s">
        <v>1</v>
      </c>
      <c r="C125" s="49"/>
      <c r="D125" s="260">
        <v>4</v>
      </c>
      <c r="E125" s="61"/>
      <c r="F125" s="255"/>
      <c r="G125" s="63"/>
      <c r="H125" s="256">
        <f>D125*F125</f>
        <v>0</v>
      </c>
      <c r="I125" s="49"/>
    </row>
    <row r="126" spans="2:8" ht="15">
      <c r="B126" s="159"/>
      <c r="D126" s="252"/>
      <c r="F126" s="95"/>
      <c r="H126" s="97"/>
    </row>
    <row r="127" spans="1:8" ht="15">
      <c r="A127" s="8"/>
      <c r="B127" s="161"/>
      <c r="C127" s="52"/>
      <c r="D127" s="262"/>
      <c r="E127" s="72"/>
      <c r="F127" s="263"/>
      <c r="G127" s="73"/>
      <c r="H127" s="264"/>
    </row>
    <row r="128" spans="1:8" ht="15">
      <c r="A128" s="2" t="s">
        <v>136</v>
      </c>
      <c r="B128" s="150" t="s">
        <v>135</v>
      </c>
      <c r="C128" s="48"/>
      <c r="D128" s="257"/>
      <c r="E128" s="59"/>
      <c r="F128" s="95"/>
      <c r="G128" s="70"/>
      <c r="H128" s="256">
        <f>SUM(H77:H126)</f>
        <v>0</v>
      </c>
    </row>
    <row r="129" spans="4:8" ht="15">
      <c r="D129" s="252"/>
      <c r="F129" s="253"/>
      <c r="H129" s="209"/>
    </row>
    <row r="130" spans="1:8" ht="15">
      <c r="A130" s="2" t="s">
        <v>134</v>
      </c>
      <c r="B130" s="151" t="s">
        <v>10</v>
      </c>
      <c r="D130" s="252"/>
      <c r="F130" s="253"/>
      <c r="H130" s="209"/>
    </row>
    <row r="131" spans="2:8" ht="15">
      <c r="B131" s="159"/>
      <c r="D131" s="252"/>
      <c r="F131" s="95"/>
      <c r="H131" s="97"/>
    </row>
    <row r="132" spans="2:9" ht="45">
      <c r="B132" s="163" t="s">
        <v>78</v>
      </c>
      <c r="C132" s="13"/>
      <c r="D132" s="265"/>
      <c r="E132" s="6"/>
      <c r="F132" s="249"/>
      <c r="G132" s="7"/>
      <c r="H132" s="249"/>
      <c r="I132" s="13"/>
    </row>
    <row r="133" spans="2:8" ht="15">
      <c r="B133" s="159"/>
      <c r="D133" s="257"/>
      <c r="F133" s="253"/>
      <c r="H133" s="97"/>
    </row>
    <row r="134" spans="2:8" ht="15">
      <c r="B134" s="146" t="s">
        <v>73</v>
      </c>
      <c r="D134" s="252"/>
      <c r="F134" s="253"/>
      <c r="H134" s="209"/>
    </row>
    <row r="135" spans="2:8" ht="15">
      <c r="B135" s="159" t="s">
        <v>7</v>
      </c>
      <c r="D135" s="299">
        <f>H8</f>
        <v>55</v>
      </c>
      <c r="F135" s="255"/>
      <c r="H135" s="256">
        <f>D135*F135</f>
        <v>0</v>
      </c>
    </row>
    <row r="136" spans="2:8" ht="15">
      <c r="B136" s="159"/>
      <c r="D136" s="299"/>
      <c r="F136" s="95"/>
      <c r="H136" s="97"/>
    </row>
    <row r="137" spans="2:8" ht="30">
      <c r="B137" s="158" t="s">
        <v>180</v>
      </c>
      <c r="D137" s="299"/>
      <c r="F137" s="253"/>
      <c r="H137" s="209"/>
    </row>
    <row r="138" spans="4:8" ht="15">
      <c r="D138" s="299"/>
      <c r="F138" s="253"/>
      <c r="H138" s="209"/>
    </row>
    <row r="139" spans="2:8" ht="15">
      <c r="B139" s="146" t="s">
        <v>83</v>
      </c>
      <c r="D139" s="299"/>
      <c r="F139" s="253"/>
      <c r="H139" s="209"/>
    </row>
    <row r="140" spans="2:8" ht="16.5">
      <c r="B140" s="159" t="s">
        <v>12</v>
      </c>
      <c r="D140" s="299">
        <v>3.3</v>
      </c>
      <c r="F140" s="255"/>
      <c r="H140" s="256">
        <f>D140*F140</f>
        <v>0</v>
      </c>
    </row>
    <row r="141" spans="2:8" ht="15">
      <c r="B141" s="159"/>
      <c r="D141" s="252"/>
      <c r="F141" s="95"/>
      <c r="H141" s="97"/>
    </row>
    <row r="142" spans="2:8" ht="15">
      <c r="B142" s="159"/>
      <c r="C142" s="54"/>
      <c r="D142" s="252"/>
      <c r="F142" s="95"/>
      <c r="H142" s="97"/>
    </row>
    <row r="143" spans="1:8" ht="15">
      <c r="A143" s="8"/>
      <c r="B143" s="161"/>
      <c r="C143" s="52"/>
      <c r="D143" s="262"/>
      <c r="E143" s="72"/>
      <c r="F143" s="263"/>
      <c r="G143" s="73"/>
      <c r="H143" s="264"/>
    </row>
    <row r="144" spans="1:8" ht="15">
      <c r="A144" s="2" t="s">
        <v>134</v>
      </c>
      <c r="B144" s="150" t="s">
        <v>133</v>
      </c>
      <c r="C144" s="48"/>
      <c r="D144" s="257"/>
      <c r="E144" s="59"/>
      <c r="F144" s="95"/>
      <c r="G144" s="70"/>
      <c r="H144" s="207">
        <f>SUM(H132:H141)</f>
        <v>0</v>
      </c>
    </row>
    <row r="145" spans="1:8" ht="15">
      <c r="A145" s="9"/>
      <c r="B145" s="162"/>
      <c r="C145" s="53"/>
      <c r="D145" s="266"/>
      <c r="E145" s="74"/>
      <c r="F145" s="255"/>
      <c r="G145" s="70"/>
      <c r="H145" s="256"/>
    </row>
    <row r="146" spans="2:8" ht="15">
      <c r="B146" s="147"/>
      <c r="C146" s="48"/>
      <c r="D146" s="257"/>
      <c r="E146" s="59"/>
      <c r="F146" s="95"/>
      <c r="G146" s="71"/>
      <c r="H146" s="97"/>
    </row>
    <row r="147" spans="1:9" ht="15">
      <c r="A147" s="2" t="s">
        <v>137</v>
      </c>
      <c r="B147" s="148" t="s">
        <v>13</v>
      </c>
      <c r="C147" s="48"/>
      <c r="D147" s="257"/>
      <c r="E147" s="59"/>
      <c r="F147" s="95"/>
      <c r="G147" s="68"/>
      <c r="H147" s="95"/>
      <c r="I147" s="4"/>
    </row>
    <row r="148" spans="2:9" ht="15">
      <c r="B148" s="147"/>
      <c r="C148" s="48"/>
      <c r="D148" s="257"/>
      <c r="E148" s="59"/>
      <c r="F148" s="95"/>
      <c r="G148" s="68"/>
      <c r="H148" s="95"/>
      <c r="I148" s="4"/>
    </row>
    <row r="149" spans="2:9" ht="15">
      <c r="B149" s="164" t="s">
        <v>14</v>
      </c>
      <c r="C149" s="48"/>
      <c r="D149" s="257"/>
      <c r="E149" s="59"/>
      <c r="F149" s="95"/>
      <c r="G149" s="68"/>
      <c r="H149" s="95"/>
      <c r="I149" s="4"/>
    </row>
    <row r="150" spans="2:9" ht="15">
      <c r="B150" s="147"/>
      <c r="C150" s="48"/>
      <c r="D150" s="257"/>
      <c r="E150" s="59"/>
      <c r="F150" s="95"/>
      <c r="G150" s="68"/>
      <c r="H150" s="95"/>
      <c r="I150" s="4"/>
    </row>
    <row r="151" spans="2:9" ht="28.5">
      <c r="B151" s="149" t="s">
        <v>15</v>
      </c>
      <c r="C151" s="48"/>
      <c r="D151" s="257"/>
      <c r="E151" s="59"/>
      <c r="F151" s="95"/>
      <c r="G151" s="68"/>
      <c r="H151" s="95"/>
      <c r="I151" s="4"/>
    </row>
    <row r="152" spans="2:9" ht="15">
      <c r="B152" s="147"/>
      <c r="C152" s="48"/>
      <c r="D152" s="257"/>
      <c r="E152" s="59"/>
      <c r="F152" s="95"/>
      <c r="G152" s="68"/>
      <c r="H152" s="95"/>
      <c r="I152" s="4"/>
    </row>
    <row r="153" spans="2:8" ht="15">
      <c r="B153" s="151" t="s">
        <v>16</v>
      </c>
      <c r="C153" s="48"/>
      <c r="D153" s="257"/>
      <c r="E153" s="59"/>
      <c r="F153" s="95"/>
      <c r="G153" s="68"/>
      <c r="H153" s="95"/>
    </row>
    <row r="154" spans="2:8" ht="15">
      <c r="B154" s="147"/>
      <c r="C154" s="48"/>
      <c r="D154" s="257"/>
      <c r="E154" s="59"/>
      <c r="F154" s="95"/>
      <c r="G154" s="68"/>
      <c r="H154" s="95"/>
    </row>
    <row r="155" spans="2:8" ht="28.5">
      <c r="B155" s="146" t="s">
        <v>17</v>
      </c>
      <c r="C155" s="48"/>
      <c r="D155" s="257"/>
      <c r="E155" s="59"/>
      <c r="F155" s="95"/>
      <c r="G155" s="68"/>
      <c r="H155" s="95"/>
    </row>
    <row r="156" spans="2:8" ht="15">
      <c r="B156" s="146" t="s">
        <v>18</v>
      </c>
      <c r="C156" s="48"/>
      <c r="D156" s="257"/>
      <c r="E156" s="59"/>
      <c r="F156" s="95"/>
      <c r="G156" s="68"/>
      <c r="H156" s="95"/>
    </row>
    <row r="157" spans="2:8" ht="71.25">
      <c r="B157" s="146" t="s">
        <v>19</v>
      </c>
      <c r="C157" s="48"/>
      <c r="D157" s="257"/>
      <c r="E157" s="59"/>
      <c r="F157" s="95"/>
      <c r="G157" s="68"/>
      <c r="H157" s="95"/>
    </row>
    <row r="158" spans="2:8" ht="42.75">
      <c r="B158" s="146" t="s">
        <v>20</v>
      </c>
      <c r="C158" s="48"/>
      <c r="D158" s="257"/>
      <c r="E158" s="59"/>
      <c r="F158" s="95"/>
      <c r="G158" s="68"/>
      <c r="H158" s="95"/>
    </row>
    <row r="159" spans="2:8" ht="15">
      <c r="B159" s="147"/>
      <c r="C159" s="48"/>
      <c r="D159" s="257"/>
      <c r="E159" s="59"/>
      <c r="F159" s="95"/>
      <c r="G159" s="68"/>
      <c r="H159" s="95"/>
    </row>
    <row r="160" spans="2:8" ht="15">
      <c r="B160" s="148" t="s">
        <v>21</v>
      </c>
      <c r="C160" s="48"/>
      <c r="D160" s="257"/>
      <c r="E160" s="59"/>
      <c r="F160" s="95"/>
      <c r="G160" s="68"/>
      <c r="H160" s="95"/>
    </row>
    <row r="161" spans="2:8" ht="15">
      <c r="B161" s="147"/>
      <c r="C161" s="48"/>
      <c r="D161" s="257"/>
      <c r="E161" s="59"/>
      <c r="F161" s="95"/>
      <c r="G161" s="68"/>
      <c r="H161" s="95"/>
    </row>
    <row r="162" spans="2:8" ht="42.75">
      <c r="B162" s="146" t="s">
        <v>22</v>
      </c>
      <c r="C162" s="48"/>
      <c r="D162" s="257"/>
      <c r="E162" s="59"/>
      <c r="F162" s="95"/>
      <c r="G162" s="68"/>
      <c r="H162" s="95"/>
    </row>
    <row r="163" spans="2:8" ht="15">
      <c r="B163" s="146" t="s">
        <v>18</v>
      </c>
      <c r="C163" s="48"/>
      <c r="D163" s="257"/>
      <c r="E163" s="59"/>
      <c r="F163" s="95"/>
      <c r="G163" s="68"/>
      <c r="H163" s="95"/>
    </row>
    <row r="164" spans="2:8" ht="85.5">
      <c r="B164" s="149" t="s">
        <v>23</v>
      </c>
      <c r="C164" s="48"/>
      <c r="D164" s="257"/>
      <c r="E164" s="59"/>
      <c r="F164" s="95"/>
      <c r="G164" s="68"/>
      <c r="H164" s="95"/>
    </row>
    <row r="165" spans="2:8" ht="15">
      <c r="B165" s="150"/>
      <c r="C165" s="48"/>
      <c r="D165" s="257"/>
      <c r="E165" s="59"/>
      <c r="F165" s="95"/>
      <c r="G165" s="68"/>
      <c r="H165" s="95"/>
    </row>
    <row r="166" spans="2:8" ht="15">
      <c r="B166" s="151" t="s">
        <v>24</v>
      </c>
      <c r="C166" s="3"/>
      <c r="D166" s="206"/>
      <c r="E166" s="78"/>
      <c r="F166" s="97"/>
      <c r="G166" s="67"/>
      <c r="H166" s="97"/>
    </row>
    <row r="167" spans="2:8" ht="15">
      <c r="B167" s="147"/>
      <c r="C167" s="3"/>
      <c r="D167" s="206"/>
      <c r="E167" s="78"/>
      <c r="F167" s="97"/>
      <c r="G167" s="67"/>
      <c r="H167" s="97"/>
    </row>
    <row r="168" spans="2:8" ht="57">
      <c r="B168" s="146" t="s">
        <v>25</v>
      </c>
      <c r="C168" s="3"/>
      <c r="D168" s="206"/>
      <c r="E168" s="78"/>
      <c r="F168" s="97"/>
      <c r="G168" s="67"/>
      <c r="H168" s="97"/>
    </row>
    <row r="169" spans="2:8" ht="15">
      <c r="B169" s="146" t="s">
        <v>26</v>
      </c>
      <c r="C169" s="3"/>
      <c r="D169" s="206"/>
      <c r="E169" s="78"/>
      <c r="F169" s="97"/>
      <c r="G169" s="67"/>
      <c r="H169" s="97"/>
    </row>
    <row r="170" spans="2:8" ht="28.5">
      <c r="B170" s="146" t="s">
        <v>27</v>
      </c>
      <c r="C170" s="3"/>
      <c r="D170" s="206"/>
      <c r="E170" s="78"/>
      <c r="F170" s="97"/>
      <c r="G170" s="67"/>
      <c r="H170" s="97"/>
    </row>
    <row r="171" spans="2:8" ht="42.75">
      <c r="B171" s="146" t="s">
        <v>28</v>
      </c>
      <c r="C171" s="3"/>
      <c r="D171" s="206"/>
      <c r="E171" s="78"/>
      <c r="F171" s="97"/>
      <c r="G171" s="67"/>
      <c r="H171" s="97"/>
    </row>
    <row r="172" spans="2:8" ht="28.5">
      <c r="B172" s="146" t="s">
        <v>29</v>
      </c>
      <c r="C172" s="3"/>
      <c r="D172" s="206"/>
      <c r="E172" s="78"/>
      <c r="F172" s="97"/>
      <c r="G172" s="67"/>
      <c r="H172" s="97"/>
    </row>
    <row r="173" spans="2:8" ht="15">
      <c r="B173" s="150"/>
      <c r="C173" s="48"/>
      <c r="D173" s="257"/>
      <c r="E173" s="59"/>
      <c r="F173" s="95"/>
      <c r="G173" s="68"/>
      <c r="H173" s="95"/>
    </row>
    <row r="174" spans="4:8" ht="15">
      <c r="D174" s="252"/>
      <c r="F174" s="253"/>
      <c r="H174" s="209"/>
    </row>
    <row r="175" spans="2:8" ht="15">
      <c r="B175" s="158" t="s">
        <v>185</v>
      </c>
      <c r="D175" s="252"/>
      <c r="F175" s="253"/>
      <c r="H175" s="209"/>
    </row>
    <row r="176" spans="4:8" ht="15">
      <c r="D176" s="252"/>
      <c r="F176" s="253"/>
      <c r="H176" s="209"/>
    </row>
    <row r="177" spans="2:8" ht="15">
      <c r="B177" s="146" t="s">
        <v>30</v>
      </c>
      <c r="D177" s="252"/>
      <c r="F177" s="253"/>
      <c r="H177" s="209"/>
    </row>
    <row r="178" spans="4:8" ht="15">
      <c r="D178" s="252"/>
      <c r="F178" s="253"/>
      <c r="H178" s="209"/>
    </row>
    <row r="179" spans="2:8" ht="28.5">
      <c r="B179" s="146" t="s">
        <v>31</v>
      </c>
      <c r="D179" s="252"/>
      <c r="F179" s="253"/>
      <c r="H179" s="209"/>
    </row>
    <row r="180" spans="4:8" ht="15">
      <c r="D180" s="252"/>
      <c r="F180" s="253"/>
      <c r="H180" s="209"/>
    </row>
    <row r="181" spans="2:8" ht="85.5">
      <c r="B181" s="146" t="s">
        <v>32</v>
      </c>
      <c r="D181" s="252"/>
      <c r="F181" s="253"/>
      <c r="H181" s="209"/>
    </row>
    <row r="182" spans="4:8" ht="15">
      <c r="D182" s="252"/>
      <c r="F182" s="253"/>
      <c r="H182" s="209"/>
    </row>
    <row r="183" spans="2:8" ht="71.25">
      <c r="B183" s="147" t="s">
        <v>79</v>
      </c>
      <c r="D183" s="252"/>
      <c r="F183" s="253"/>
      <c r="H183" s="209"/>
    </row>
    <row r="184" spans="2:8" ht="15">
      <c r="B184" s="152"/>
      <c r="D184" s="252"/>
      <c r="F184" s="253"/>
      <c r="H184" s="209"/>
    </row>
    <row r="185" spans="2:8" ht="75">
      <c r="B185" s="150" t="s">
        <v>80</v>
      </c>
      <c r="D185" s="252"/>
      <c r="F185" s="253"/>
      <c r="H185" s="209"/>
    </row>
    <row r="186" spans="2:8" ht="15">
      <c r="B186" s="158"/>
      <c r="D186" s="252"/>
      <c r="F186" s="253"/>
      <c r="H186" s="209"/>
    </row>
    <row r="187" spans="2:8" ht="45">
      <c r="B187" s="150" t="s">
        <v>33</v>
      </c>
      <c r="D187" s="252"/>
      <c r="F187" s="253"/>
      <c r="H187" s="209"/>
    </row>
    <row r="188" spans="2:8" ht="15">
      <c r="B188" s="151"/>
      <c r="D188" s="252"/>
      <c r="F188" s="253"/>
      <c r="H188" s="209"/>
    </row>
    <row r="189" spans="2:8" ht="28.5">
      <c r="B189" s="146" t="s">
        <v>34</v>
      </c>
      <c r="D189" s="252"/>
      <c r="F189" s="253"/>
      <c r="H189" s="209"/>
    </row>
    <row r="190" spans="4:8" ht="15">
      <c r="D190" s="252"/>
      <c r="F190" s="253"/>
      <c r="H190" s="209"/>
    </row>
    <row r="191" spans="2:8" ht="15">
      <c r="B191" s="146" t="s">
        <v>35</v>
      </c>
      <c r="D191" s="252"/>
      <c r="F191" s="253"/>
      <c r="H191" s="209"/>
    </row>
    <row r="192" spans="2:8" ht="15">
      <c r="B192" s="165" t="s">
        <v>3</v>
      </c>
      <c r="C192" s="54"/>
      <c r="D192" s="298">
        <v>49.5</v>
      </c>
      <c r="E192" s="75"/>
      <c r="F192" s="267"/>
      <c r="G192" s="76"/>
      <c r="H192" s="256">
        <f>D192*F192</f>
        <v>0</v>
      </c>
    </row>
    <row r="193" spans="2:8" ht="15">
      <c r="B193" s="159"/>
      <c r="D193" s="299"/>
      <c r="F193" s="95"/>
      <c r="H193" s="97"/>
    </row>
    <row r="194" spans="2:8" ht="15">
      <c r="B194" s="158" t="s">
        <v>295</v>
      </c>
      <c r="D194" s="299"/>
      <c r="F194" s="253"/>
      <c r="H194" s="209"/>
    </row>
    <row r="195" spans="4:8" ht="15">
      <c r="D195" s="299"/>
      <c r="F195" s="253"/>
      <c r="H195" s="209"/>
    </row>
    <row r="196" spans="2:8" ht="42.75">
      <c r="B196" s="146" t="s">
        <v>36</v>
      </c>
      <c r="D196" s="299"/>
      <c r="F196" s="253"/>
      <c r="H196" s="209"/>
    </row>
    <row r="197" spans="4:8" ht="15">
      <c r="D197" s="299"/>
      <c r="F197" s="253"/>
      <c r="H197" s="209"/>
    </row>
    <row r="198" spans="2:8" ht="28.5">
      <c r="B198" s="146" t="s">
        <v>37</v>
      </c>
      <c r="D198" s="299"/>
      <c r="F198" s="253"/>
      <c r="H198" s="209"/>
    </row>
    <row r="199" spans="4:8" ht="15">
      <c r="D199" s="299"/>
      <c r="F199" s="253"/>
      <c r="H199" s="209"/>
    </row>
    <row r="200" spans="2:8" ht="15">
      <c r="B200" s="146" t="s">
        <v>35</v>
      </c>
      <c r="D200" s="299"/>
      <c r="F200" s="253"/>
      <c r="H200" s="209"/>
    </row>
    <row r="201" spans="2:8" ht="15">
      <c r="B201" s="165" t="s">
        <v>3</v>
      </c>
      <c r="C201" s="54"/>
      <c r="D201" s="298">
        <v>2.48</v>
      </c>
      <c r="E201" s="75"/>
      <c r="F201" s="267"/>
      <c r="G201" s="76"/>
      <c r="H201" s="256">
        <f>D201*F201</f>
        <v>0</v>
      </c>
    </row>
    <row r="202" spans="2:8" ht="15">
      <c r="B202" s="159"/>
      <c r="D202" s="299"/>
      <c r="F202" s="95"/>
      <c r="H202" s="97"/>
    </row>
    <row r="203" spans="2:9" ht="15">
      <c r="B203" s="151" t="s">
        <v>355</v>
      </c>
      <c r="D203" s="252"/>
      <c r="F203" s="253"/>
      <c r="H203" s="209"/>
      <c r="I203" s="4"/>
    </row>
    <row r="204" spans="2:9" ht="15">
      <c r="B204" s="151"/>
      <c r="D204" s="252"/>
      <c r="F204" s="253"/>
      <c r="H204" s="209"/>
      <c r="I204" s="4"/>
    </row>
    <row r="205" spans="2:8" ht="28.5">
      <c r="B205" s="146" t="s">
        <v>81</v>
      </c>
      <c r="D205" s="252"/>
      <c r="F205" s="253"/>
      <c r="H205" s="209"/>
    </row>
    <row r="206" spans="4:8" ht="15">
      <c r="D206" s="252"/>
      <c r="F206" s="253"/>
      <c r="H206" s="209"/>
    </row>
    <row r="207" spans="2:8" ht="57">
      <c r="B207" s="146" t="s">
        <v>98</v>
      </c>
      <c r="D207" s="252"/>
      <c r="F207" s="253"/>
      <c r="H207" s="209"/>
    </row>
    <row r="208" spans="4:9" ht="15">
      <c r="D208" s="252"/>
      <c r="F208" s="253"/>
      <c r="H208" s="209"/>
      <c r="I208" s="4"/>
    </row>
    <row r="209" spans="2:8" ht="28.5">
      <c r="B209" s="146" t="s">
        <v>86</v>
      </c>
      <c r="D209" s="252"/>
      <c r="F209" s="253"/>
      <c r="H209" s="209"/>
    </row>
    <row r="210" spans="2:8" ht="16.5">
      <c r="B210" s="166" t="s">
        <v>38</v>
      </c>
      <c r="D210" s="296">
        <v>33</v>
      </c>
      <c r="F210" s="267"/>
      <c r="H210" s="256">
        <f>D210*F210</f>
        <v>0</v>
      </c>
    </row>
    <row r="211" spans="2:8" ht="15">
      <c r="B211" s="159"/>
      <c r="D211" s="252"/>
      <c r="F211" s="95"/>
      <c r="H211" s="97"/>
    </row>
    <row r="212" spans="2:8" ht="15">
      <c r="B212" s="158" t="s">
        <v>356</v>
      </c>
      <c r="D212" s="252"/>
      <c r="F212" s="253"/>
      <c r="H212" s="209"/>
    </row>
    <row r="213" spans="4:8" ht="15">
      <c r="D213" s="252"/>
      <c r="F213" s="253"/>
      <c r="H213" s="209"/>
    </row>
    <row r="214" spans="2:8" ht="71.25">
      <c r="B214" s="147" t="s">
        <v>181</v>
      </c>
      <c r="D214" s="252"/>
      <c r="F214" s="253"/>
      <c r="H214" s="209"/>
    </row>
    <row r="215" spans="4:8" ht="15">
      <c r="D215" s="252"/>
      <c r="F215" s="253"/>
      <c r="H215" s="209"/>
    </row>
    <row r="216" spans="2:8" ht="15">
      <c r="B216" s="146" t="s">
        <v>40</v>
      </c>
      <c r="D216" s="252"/>
      <c r="F216" s="253"/>
      <c r="H216" s="209"/>
    </row>
    <row r="217" spans="4:8" ht="15">
      <c r="D217" s="252"/>
      <c r="F217" s="253"/>
      <c r="H217" s="209"/>
    </row>
    <row r="218" spans="2:8" ht="15">
      <c r="B218" s="146" t="s">
        <v>41</v>
      </c>
      <c r="D218" s="252"/>
      <c r="F218" s="253"/>
      <c r="H218" s="209"/>
    </row>
    <row r="219" spans="4:8" ht="15">
      <c r="D219" s="252"/>
      <c r="F219" s="253"/>
      <c r="H219" s="209"/>
    </row>
    <row r="220" spans="2:8" ht="15">
      <c r="B220" s="146" t="s">
        <v>357</v>
      </c>
      <c r="D220" s="252"/>
      <c r="F220" s="253"/>
      <c r="H220" s="209"/>
    </row>
    <row r="221" spans="2:8" ht="15">
      <c r="B221" s="159" t="s">
        <v>42</v>
      </c>
      <c r="D221" s="296">
        <f>D254+D263+D271</f>
        <v>49.5</v>
      </c>
      <c r="F221" s="255"/>
      <c r="G221" s="80"/>
      <c r="H221" s="256">
        <f>D221*F221</f>
        <v>0</v>
      </c>
    </row>
    <row r="222" spans="4:8" ht="15">
      <c r="D222" s="252"/>
      <c r="F222" s="253"/>
      <c r="H222" s="209"/>
    </row>
    <row r="223" spans="4:8" ht="15">
      <c r="D223" s="252"/>
      <c r="F223" s="253"/>
      <c r="H223" s="209"/>
    </row>
    <row r="224" spans="1:8" ht="15">
      <c r="A224" s="8"/>
      <c r="B224" s="161"/>
      <c r="C224" s="52"/>
      <c r="D224" s="262"/>
      <c r="E224" s="72"/>
      <c r="F224" s="263"/>
      <c r="G224" s="73"/>
      <c r="H224" s="264"/>
    </row>
    <row r="225" spans="1:8" ht="15">
      <c r="A225" s="2" t="s">
        <v>137</v>
      </c>
      <c r="B225" s="167" t="s">
        <v>132</v>
      </c>
      <c r="C225" s="48"/>
      <c r="D225" s="257"/>
      <c r="E225" s="59"/>
      <c r="F225" s="95"/>
      <c r="G225" s="71"/>
      <c r="H225" s="207">
        <f>SUM(H192:H222)</f>
        <v>0</v>
      </c>
    </row>
    <row r="226" spans="1:8" ht="15">
      <c r="A226" s="9"/>
      <c r="B226" s="162"/>
      <c r="C226" s="53"/>
      <c r="D226" s="266"/>
      <c r="E226" s="74"/>
      <c r="F226" s="255"/>
      <c r="G226" s="70"/>
      <c r="H226" s="256"/>
    </row>
    <row r="227" spans="2:8" ht="15">
      <c r="B227" s="147"/>
      <c r="C227" s="48"/>
      <c r="D227" s="257"/>
      <c r="E227" s="59"/>
      <c r="F227" s="95"/>
      <c r="G227" s="71"/>
      <c r="H227" s="97"/>
    </row>
    <row r="228" spans="1:8" ht="15">
      <c r="A228" s="2" t="s">
        <v>143</v>
      </c>
      <c r="B228" s="151" t="s">
        <v>95</v>
      </c>
      <c r="D228" s="252"/>
      <c r="F228" s="253"/>
      <c r="H228" s="209"/>
    </row>
    <row r="229" spans="4:8" ht="15">
      <c r="D229" s="252"/>
      <c r="F229" s="253"/>
      <c r="H229" s="209"/>
    </row>
    <row r="230" spans="2:8" ht="15">
      <c r="B230" s="151" t="s">
        <v>82</v>
      </c>
      <c r="D230" s="252"/>
      <c r="F230" s="253"/>
      <c r="H230" s="209"/>
    </row>
    <row r="231" spans="4:8" ht="15">
      <c r="D231" s="252"/>
      <c r="F231" s="253"/>
      <c r="H231" s="209"/>
    </row>
    <row r="232" spans="2:8" ht="28.5">
      <c r="B232" s="146" t="s">
        <v>43</v>
      </c>
      <c r="D232" s="252"/>
      <c r="F232" s="253"/>
      <c r="H232" s="209"/>
    </row>
    <row r="233" spans="2:8" ht="28.5">
      <c r="B233" s="146" t="s">
        <v>44</v>
      </c>
      <c r="D233" s="252"/>
      <c r="F233" s="253"/>
      <c r="H233" s="209"/>
    </row>
    <row r="234" spans="4:8" ht="15">
      <c r="D234" s="252"/>
      <c r="F234" s="253"/>
      <c r="H234" s="209"/>
    </row>
    <row r="235" spans="2:8" ht="15">
      <c r="B235" s="146" t="s">
        <v>45</v>
      </c>
      <c r="D235" s="252"/>
      <c r="F235" s="253"/>
      <c r="H235" s="209"/>
    </row>
    <row r="236" spans="4:8" ht="15">
      <c r="D236" s="252"/>
      <c r="F236" s="253"/>
      <c r="H236" s="209"/>
    </row>
    <row r="237" spans="2:8" ht="15">
      <c r="B237" s="159" t="s">
        <v>46</v>
      </c>
      <c r="D237" s="297">
        <v>30</v>
      </c>
      <c r="F237" s="255"/>
      <c r="H237" s="256">
        <f>D237*F237</f>
        <v>0</v>
      </c>
    </row>
    <row r="238" spans="4:8" ht="15">
      <c r="D238" s="252"/>
      <c r="F238" s="253"/>
      <c r="H238" s="209"/>
    </row>
    <row r="239" spans="2:8" ht="15">
      <c r="B239" s="159"/>
      <c r="D239" s="252"/>
      <c r="F239" s="95"/>
      <c r="G239" s="71"/>
      <c r="H239" s="97"/>
    </row>
    <row r="240" spans="1:8" ht="15">
      <c r="A240" s="8"/>
      <c r="B240" s="161"/>
      <c r="C240" s="52"/>
      <c r="D240" s="262"/>
      <c r="E240" s="72"/>
      <c r="F240" s="263"/>
      <c r="G240" s="73"/>
      <c r="H240" s="264"/>
    </row>
    <row r="241" spans="1:8" ht="15">
      <c r="A241" s="2" t="s">
        <v>138</v>
      </c>
      <c r="B241" s="167" t="s">
        <v>131</v>
      </c>
      <c r="C241" s="48"/>
      <c r="D241" s="257"/>
      <c r="E241" s="59"/>
      <c r="F241" s="95"/>
      <c r="G241" s="71"/>
      <c r="H241" s="207">
        <f>H237</f>
        <v>0</v>
      </c>
    </row>
    <row r="242" spans="1:8" ht="15">
      <c r="A242" s="9"/>
      <c r="B242" s="162"/>
      <c r="C242" s="53"/>
      <c r="D242" s="266"/>
      <c r="E242" s="74"/>
      <c r="F242" s="255"/>
      <c r="G242" s="70"/>
      <c r="H242" s="256"/>
    </row>
    <row r="243" spans="2:8" ht="15">
      <c r="B243" s="147"/>
      <c r="C243" s="48"/>
      <c r="D243" s="257"/>
      <c r="E243" s="59"/>
      <c r="F243" s="95"/>
      <c r="G243" s="71"/>
      <c r="H243" s="97"/>
    </row>
    <row r="244" spans="1:8" ht="15">
      <c r="A244" s="2" t="s">
        <v>139</v>
      </c>
      <c r="B244" s="153" t="s">
        <v>87</v>
      </c>
      <c r="C244" s="13"/>
      <c r="D244" s="265"/>
      <c r="E244" s="6"/>
      <c r="F244" s="249"/>
      <c r="G244" s="7"/>
      <c r="H244" s="249"/>
    </row>
    <row r="245" spans="2:8" ht="15">
      <c r="B245" s="147"/>
      <c r="C245" s="48"/>
      <c r="D245" s="257"/>
      <c r="E245" s="59"/>
      <c r="F245" s="95"/>
      <c r="G245" s="71"/>
      <c r="H245" s="97"/>
    </row>
    <row r="246" spans="2:8" ht="30">
      <c r="B246" s="151" t="s">
        <v>88</v>
      </c>
      <c r="C246" s="4"/>
      <c r="D246" s="259"/>
      <c r="E246" s="41"/>
      <c r="F246" s="97"/>
      <c r="G246" s="66"/>
      <c r="H246" s="97"/>
    </row>
    <row r="247" spans="3:8" ht="15">
      <c r="C247" s="4"/>
      <c r="D247" s="259"/>
      <c r="E247" s="41"/>
      <c r="F247" s="97"/>
      <c r="G247" s="66"/>
      <c r="H247" s="97"/>
    </row>
    <row r="248" spans="2:8" ht="28.5">
      <c r="B248" s="146" t="s">
        <v>89</v>
      </c>
      <c r="C248" s="4"/>
      <c r="D248" s="259"/>
      <c r="E248" s="41"/>
      <c r="F248" s="97"/>
      <c r="G248" s="66"/>
      <c r="H248" s="97"/>
    </row>
    <row r="249" spans="2:8" ht="57">
      <c r="B249" s="146" t="s">
        <v>99</v>
      </c>
      <c r="C249" s="4"/>
      <c r="D249" s="259"/>
      <c r="E249" s="41"/>
      <c r="F249" s="97"/>
      <c r="G249" s="66"/>
      <c r="H249" s="97"/>
    </row>
    <row r="250" spans="1:8" ht="28.5">
      <c r="A250" s="14"/>
      <c r="B250" s="146" t="s">
        <v>97</v>
      </c>
      <c r="C250" s="4"/>
      <c r="D250" s="259"/>
      <c r="E250" s="41"/>
      <c r="F250" s="97"/>
      <c r="G250" s="66"/>
      <c r="H250" s="97"/>
    </row>
    <row r="251" spans="1:8" ht="42.75">
      <c r="A251" s="14"/>
      <c r="B251" s="146" t="s">
        <v>90</v>
      </c>
      <c r="C251" s="4"/>
      <c r="D251" s="259"/>
      <c r="E251" s="41"/>
      <c r="F251" s="97"/>
      <c r="G251" s="66"/>
      <c r="H251" s="97"/>
    </row>
    <row r="252" spans="1:8" ht="15">
      <c r="A252" s="14"/>
      <c r="C252" s="4"/>
      <c r="D252" s="259"/>
      <c r="E252" s="41"/>
      <c r="F252" s="97"/>
      <c r="G252" s="66"/>
      <c r="H252" s="97"/>
    </row>
    <row r="253" spans="1:8" ht="16.5">
      <c r="A253" s="14"/>
      <c r="B253" s="146" t="s">
        <v>39</v>
      </c>
      <c r="C253" s="4"/>
      <c r="D253" s="259"/>
      <c r="E253" s="41"/>
      <c r="F253" s="97"/>
      <c r="G253" s="66"/>
      <c r="H253" s="97"/>
    </row>
    <row r="254" spans="2:9" ht="16.5">
      <c r="B254" s="159" t="s">
        <v>12</v>
      </c>
      <c r="D254" s="269">
        <v>3.3</v>
      </c>
      <c r="F254" s="255"/>
      <c r="H254" s="256">
        <f>D254*F254</f>
        <v>0</v>
      </c>
      <c r="I254" s="13"/>
    </row>
    <row r="255" spans="2:8" ht="15">
      <c r="B255" s="147"/>
      <c r="C255" s="48"/>
      <c r="D255" s="257"/>
      <c r="E255" s="59"/>
      <c r="F255" s="95"/>
      <c r="G255" s="71"/>
      <c r="H255" s="97"/>
    </row>
    <row r="256" spans="2:9" ht="45">
      <c r="B256" s="151" t="s">
        <v>91</v>
      </c>
      <c r="D256" s="252"/>
      <c r="F256" s="95"/>
      <c r="H256" s="97"/>
      <c r="I256" s="4"/>
    </row>
    <row r="257" spans="1:9" ht="15">
      <c r="A257" s="14"/>
      <c r="B257" s="159"/>
      <c r="D257" s="252"/>
      <c r="F257" s="95"/>
      <c r="H257" s="97"/>
      <c r="I257" s="4"/>
    </row>
    <row r="258" spans="2:9" ht="71.25">
      <c r="B258" s="152" t="s">
        <v>92</v>
      </c>
      <c r="C258" s="4"/>
      <c r="D258" s="259"/>
      <c r="E258" s="41"/>
      <c r="F258" s="97"/>
      <c r="G258" s="66"/>
      <c r="H258" s="97"/>
      <c r="I258" s="4"/>
    </row>
    <row r="259" spans="2:9" ht="15">
      <c r="B259" s="152"/>
      <c r="C259" s="4"/>
      <c r="D259" s="259"/>
      <c r="E259" s="41"/>
      <c r="F259" s="97"/>
      <c r="G259" s="66"/>
      <c r="H259" s="97"/>
      <c r="I259" s="4"/>
    </row>
    <row r="260" spans="2:9" ht="28.5">
      <c r="B260" s="152" t="s">
        <v>93</v>
      </c>
      <c r="C260" s="4"/>
      <c r="D260" s="259"/>
      <c r="E260" s="41"/>
      <c r="F260" s="97"/>
      <c r="G260" s="66"/>
      <c r="H260" s="97"/>
      <c r="I260" s="4"/>
    </row>
    <row r="261" spans="2:9" ht="15">
      <c r="B261" s="152"/>
      <c r="C261" s="4"/>
      <c r="D261" s="259"/>
      <c r="E261" s="41"/>
      <c r="F261" s="97"/>
      <c r="G261" s="66"/>
      <c r="H261" s="97"/>
      <c r="I261" s="4"/>
    </row>
    <row r="262" spans="1:8" ht="16.5">
      <c r="A262" s="14"/>
      <c r="B262" s="146" t="s">
        <v>94</v>
      </c>
      <c r="C262" s="4"/>
      <c r="D262" s="259"/>
      <c r="E262" s="41"/>
      <c r="F262" s="97"/>
      <c r="G262" s="66"/>
      <c r="H262" s="97"/>
    </row>
    <row r="263" spans="2:8" ht="16.5">
      <c r="B263" s="159" t="s">
        <v>12</v>
      </c>
      <c r="D263" s="296">
        <v>13.2</v>
      </c>
      <c r="F263" s="255"/>
      <c r="H263" s="256">
        <f>D263*F263</f>
        <v>0</v>
      </c>
    </row>
    <row r="264" spans="3:8" ht="15">
      <c r="C264" s="4"/>
      <c r="D264" s="297"/>
      <c r="E264" s="41"/>
      <c r="F264" s="97"/>
      <c r="G264" s="66"/>
      <c r="H264" s="97"/>
    </row>
    <row r="265" spans="2:8" ht="45">
      <c r="B265" s="102" t="s">
        <v>367</v>
      </c>
      <c r="C265" s="46"/>
      <c r="D265" s="298"/>
      <c r="E265" s="41"/>
      <c r="F265" s="97"/>
      <c r="G265" s="66"/>
      <c r="H265" s="97"/>
    </row>
    <row r="266" spans="2:8" ht="15">
      <c r="B266" s="102"/>
      <c r="C266" s="46"/>
      <c r="D266" s="298"/>
      <c r="E266" s="41"/>
      <c r="F266" s="97"/>
      <c r="G266" s="66"/>
      <c r="H266" s="97"/>
    </row>
    <row r="267" spans="2:8" ht="128.25">
      <c r="B267" s="146" t="s">
        <v>368</v>
      </c>
      <c r="C267" s="46"/>
      <c r="D267" s="298"/>
      <c r="E267" s="41"/>
      <c r="F267" s="97"/>
      <c r="G267" s="66"/>
      <c r="H267" s="97"/>
    </row>
    <row r="268" spans="2:8" ht="28.5">
      <c r="B268" s="152" t="s">
        <v>93</v>
      </c>
      <c r="C268" s="46"/>
      <c r="D268" s="298"/>
      <c r="E268" s="41"/>
      <c r="F268" s="97"/>
      <c r="G268" s="66"/>
      <c r="H268" s="97"/>
    </row>
    <row r="269" spans="2:8" ht="15">
      <c r="B269" s="152"/>
      <c r="C269" s="54"/>
      <c r="D269" s="296"/>
      <c r="F269" s="95"/>
      <c r="H269" s="97"/>
    </row>
    <row r="270" spans="1:8" ht="15">
      <c r="A270" s="14"/>
      <c r="B270" s="146" t="s">
        <v>84</v>
      </c>
      <c r="C270" s="46"/>
      <c r="D270" s="298"/>
      <c r="E270" s="41"/>
      <c r="F270" s="97"/>
      <c r="G270" s="66"/>
      <c r="H270" s="97"/>
    </row>
    <row r="271" spans="2:8" ht="16.5">
      <c r="B271" s="165" t="s">
        <v>12</v>
      </c>
      <c r="C271" s="54"/>
      <c r="D271" s="296">
        <v>33</v>
      </c>
      <c r="F271" s="267"/>
      <c r="H271" s="256">
        <f>D271*F271</f>
        <v>0</v>
      </c>
    </row>
    <row r="272" spans="2:8" ht="15">
      <c r="B272" s="165"/>
      <c r="C272" s="54"/>
      <c r="D272" s="296"/>
      <c r="F272" s="270"/>
      <c r="H272" s="97"/>
    </row>
    <row r="273" spans="2:8" ht="15">
      <c r="B273" s="165"/>
      <c r="C273" s="54"/>
      <c r="D273" s="268"/>
      <c r="F273" s="270"/>
      <c r="H273" s="97"/>
    </row>
    <row r="274" spans="1:8" ht="15">
      <c r="A274" s="8"/>
      <c r="B274" s="161"/>
      <c r="C274" s="52"/>
      <c r="D274" s="262"/>
      <c r="E274" s="72"/>
      <c r="F274" s="263"/>
      <c r="G274" s="73"/>
      <c r="H274" s="264"/>
    </row>
    <row r="275" spans="1:8" ht="15">
      <c r="A275" s="2" t="s">
        <v>139</v>
      </c>
      <c r="B275" s="167" t="s">
        <v>130</v>
      </c>
      <c r="C275" s="48"/>
      <c r="D275" s="257"/>
      <c r="E275" s="59"/>
      <c r="F275" s="95"/>
      <c r="G275" s="71"/>
      <c r="H275" s="207">
        <f>SUM(H248:H272)</f>
        <v>0</v>
      </c>
    </row>
    <row r="276" spans="1:8" ht="15">
      <c r="A276" s="9"/>
      <c r="B276" s="162"/>
      <c r="C276" s="53"/>
      <c r="D276" s="266"/>
      <c r="E276" s="74"/>
      <c r="F276" s="255"/>
      <c r="G276" s="70"/>
      <c r="H276" s="256"/>
    </row>
    <row r="277" spans="2:8" ht="15">
      <c r="B277" s="147"/>
      <c r="C277" s="48"/>
      <c r="D277" s="257"/>
      <c r="E277" s="59"/>
      <c r="F277" s="95"/>
      <c r="G277" s="71"/>
      <c r="H277" s="97"/>
    </row>
    <row r="278" spans="1:8" ht="15">
      <c r="A278" s="18"/>
      <c r="B278" s="168"/>
      <c r="C278" s="16"/>
      <c r="D278" s="271"/>
      <c r="E278" s="86"/>
      <c r="F278" s="273"/>
      <c r="G278" s="84"/>
      <c r="H278" s="273"/>
    </row>
    <row r="279" spans="1:8" ht="15">
      <c r="A279" s="18" t="s">
        <v>141</v>
      </c>
      <c r="B279" s="169" t="s">
        <v>47</v>
      </c>
      <c r="C279" s="19"/>
      <c r="D279" s="274"/>
      <c r="E279" s="87"/>
      <c r="F279" s="275"/>
      <c r="G279" s="99"/>
      <c r="H279" s="275"/>
    </row>
    <row r="280" spans="1:8" ht="15">
      <c r="A280" s="18"/>
      <c r="B280" s="170"/>
      <c r="C280" s="19"/>
      <c r="D280" s="274"/>
      <c r="E280" s="87"/>
      <c r="F280" s="275"/>
      <c r="G280" s="99"/>
      <c r="H280" s="275"/>
    </row>
    <row r="281" spans="1:8" ht="15">
      <c r="A281" s="18"/>
      <c r="B281" s="169" t="s">
        <v>48</v>
      </c>
      <c r="C281" s="19"/>
      <c r="D281" s="274"/>
      <c r="E281" s="87"/>
      <c r="F281" s="275"/>
      <c r="G281" s="99"/>
      <c r="H281" s="275"/>
    </row>
    <row r="282" spans="1:8" ht="15">
      <c r="A282" s="18"/>
      <c r="B282" s="169"/>
      <c r="C282" s="19"/>
      <c r="D282" s="274"/>
      <c r="E282" s="87"/>
      <c r="F282" s="275"/>
      <c r="G282" s="99"/>
      <c r="H282" s="275"/>
    </row>
    <row r="283" spans="2:8" ht="57">
      <c r="B283" s="122" t="s">
        <v>96</v>
      </c>
      <c r="C283" s="13"/>
      <c r="D283" s="265"/>
      <c r="E283" s="6"/>
      <c r="F283" s="249"/>
      <c r="G283" s="7"/>
      <c r="H283" s="249"/>
    </row>
    <row r="284" spans="2:8" ht="15">
      <c r="B284" s="122"/>
      <c r="C284" s="13"/>
      <c r="D284" s="265"/>
      <c r="E284" s="6"/>
      <c r="F284" s="249"/>
      <c r="G284" s="7"/>
      <c r="H284" s="249"/>
    </row>
    <row r="285" spans="2:8" ht="28.5">
      <c r="B285" s="171" t="s">
        <v>49</v>
      </c>
      <c r="D285" s="259"/>
      <c r="F285" s="95"/>
      <c r="G285" s="71"/>
      <c r="H285" s="95"/>
    </row>
    <row r="286" spans="2:8" ht="15">
      <c r="B286" s="171"/>
      <c r="D286" s="259"/>
      <c r="F286" s="95"/>
      <c r="G286" s="71"/>
      <c r="H286" s="95"/>
    </row>
    <row r="287" spans="2:8" ht="15">
      <c r="B287" s="171" t="s">
        <v>50</v>
      </c>
      <c r="D287" s="259"/>
      <c r="F287" s="95"/>
      <c r="G287" s="71"/>
      <c r="H287" s="95"/>
    </row>
    <row r="288" spans="2:8" ht="15">
      <c r="B288" s="171" t="s">
        <v>51</v>
      </c>
      <c r="D288" s="259"/>
      <c r="F288" s="95"/>
      <c r="G288" s="71"/>
      <c r="H288" s="95"/>
    </row>
    <row r="289" spans="2:8" ht="15">
      <c r="B289" s="171" t="s">
        <v>52</v>
      </c>
      <c r="D289" s="259"/>
      <c r="F289" s="95"/>
      <c r="G289" s="71"/>
      <c r="H289" s="95"/>
    </row>
    <row r="290" spans="2:8" ht="15">
      <c r="B290" s="171" t="s">
        <v>53</v>
      </c>
      <c r="D290" s="259"/>
      <c r="F290" s="95"/>
      <c r="G290" s="71"/>
      <c r="H290" s="95"/>
    </row>
    <row r="291" spans="2:9" ht="15">
      <c r="B291" s="171" t="s">
        <v>54</v>
      </c>
      <c r="D291" s="259"/>
      <c r="F291" s="95"/>
      <c r="G291" s="71"/>
      <c r="H291" s="95"/>
      <c r="I291" s="13"/>
    </row>
    <row r="292" spans="2:9" ht="15">
      <c r="B292" s="171"/>
      <c r="D292" s="259"/>
      <c r="F292" s="95"/>
      <c r="G292" s="71"/>
      <c r="H292" s="95"/>
      <c r="I292" s="13"/>
    </row>
    <row r="293" spans="2:9" ht="28.5">
      <c r="B293" s="172" t="s">
        <v>55</v>
      </c>
      <c r="D293" s="259"/>
      <c r="F293" s="95"/>
      <c r="G293" s="71"/>
      <c r="H293" s="95"/>
      <c r="I293" s="13"/>
    </row>
    <row r="294" spans="2:9" ht="15">
      <c r="B294" s="172"/>
      <c r="D294" s="259"/>
      <c r="F294" s="95"/>
      <c r="G294" s="71"/>
      <c r="H294" s="95"/>
      <c r="I294" s="13"/>
    </row>
    <row r="295" spans="2:9" ht="42.75">
      <c r="B295" s="173" t="s">
        <v>56</v>
      </c>
      <c r="D295" s="259"/>
      <c r="F295" s="95"/>
      <c r="G295" s="71"/>
      <c r="H295" s="95"/>
      <c r="I295" s="13"/>
    </row>
    <row r="296" spans="2:8" ht="15">
      <c r="B296" s="122"/>
      <c r="C296" s="13"/>
      <c r="D296" s="265"/>
      <c r="E296" s="6"/>
      <c r="F296" s="249"/>
      <c r="G296" s="7"/>
      <c r="H296" s="249"/>
    </row>
    <row r="297" spans="1:9" ht="15">
      <c r="A297" s="121"/>
      <c r="B297" s="122"/>
      <c r="C297" s="6"/>
      <c r="D297" s="276"/>
      <c r="E297" s="6"/>
      <c r="F297" s="249"/>
      <c r="G297" s="7"/>
      <c r="H297" s="249"/>
      <c r="I297" s="1"/>
    </row>
    <row r="298" spans="1:9" ht="15">
      <c r="A298" s="121"/>
      <c r="B298" s="225" t="s">
        <v>301</v>
      </c>
      <c r="C298" s="6"/>
      <c r="D298" s="276"/>
      <c r="E298" s="6"/>
      <c r="F298" s="249"/>
      <c r="G298" s="7"/>
      <c r="H298" s="249"/>
      <c r="I298" s="21"/>
    </row>
    <row r="299" spans="1:9" ht="15">
      <c r="A299" s="121"/>
      <c r="B299" s="131"/>
      <c r="C299" s="6"/>
      <c r="D299" s="276"/>
      <c r="E299" s="6"/>
      <c r="F299" s="249"/>
      <c r="G299" s="7"/>
      <c r="H299" s="249"/>
      <c r="I299" s="21"/>
    </row>
    <row r="300" spans="1:9" ht="114">
      <c r="A300" s="121"/>
      <c r="B300" s="226" t="s">
        <v>310</v>
      </c>
      <c r="C300" s="6"/>
      <c r="D300" s="276"/>
      <c r="E300" s="6"/>
      <c r="F300" s="249"/>
      <c r="G300" s="7"/>
      <c r="H300" s="249"/>
      <c r="I300" s="21"/>
    </row>
    <row r="301" spans="1:9" ht="15">
      <c r="A301" s="121"/>
      <c r="B301" s="131"/>
      <c r="C301" s="6"/>
      <c r="D301" s="276"/>
      <c r="E301" s="6"/>
      <c r="F301" s="249"/>
      <c r="G301" s="7"/>
      <c r="H301" s="249"/>
      <c r="I301" s="1"/>
    </row>
    <row r="302" spans="1:9" ht="30">
      <c r="A302" s="121"/>
      <c r="B302" s="227" t="s">
        <v>302</v>
      </c>
      <c r="C302" s="6"/>
      <c r="D302" s="276"/>
      <c r="E302" s="6"/>
      <c r="F302" s="249"/>
      <c r="G302" s="7"/>
      <c r="H302" s="249"/>
      <c r="I302" s="1"/>
    </row>
    <row r="303" spans="1:9" ht="15">
      <c r="A303" s="121"/>
      <c r="B303" s="131"/>
      <c r="C303" s="6"/>
      <c r="D303" s="276"/>
      <c r="E303" s="6"/>
      <c r="F303" s="249"/>
      <c r="G303" s="7"/>
      <c r="H303" s="249"/>
      <c r="I303" s="1"/>
    </row>
    <row r="304" spans="1:9" ht="15">
      <c r="A304" s="121"/>
      <c r="B304" s="226" t="s">
        <v>311</v>
      </c>
      <c r="C304" s="6"/>
      <c r="D304" s="276"/>
      <c r="E304" s="6"/>
      <c r="F304" s="249"/>
      <c r="G304" s="7"/>
      <c r="H304" s="249"/>
      <c r="I304" s="1"/>
    </row>
    <row r="305" spans="1:9" ht="15">
      <c r="A305" s="121"/>
      <c r="B305" s="131"/>
      <c r="C305" s="6"/>
      <c r="D305" s="276"/>
      <c r="E305" s="6"/>
      <c r="F305" s="249"/>
      <c r="G305" s="7"/>
      <c r="H305" s="249"/>
      <c r="I305" s="1"/>
    </row>
    <row r="306" spans="2:9" ht="57">
      <c r="B306" s="152" t="s">
        <v>150</v>
      </c>
      <c r="D306" s="259"/>
      <c r="F306" s="95"/>
      <c r="G306" s="71"/>
      <c r="H306" s="95"/>
      <c r="I306" s="13"/>
    </row>
    <row r="307" spans="1:9" ht="15">
      <c r="A307" s="121"/>
      <c r="B307" s="122"/>
      <c r="C307" s="6"/>
      <c r="D307" s="276"/>
      <c r="E307" s="6"/>
      <c r="F307" s="249"/>
      <c r="G307" s="7"/>
      <c r="H307" s="249"/>
      <c r="I307" s="1"/>
    </row>
    <row r="308" spans="2:9" ht="15">
      <c r="B308" s="153" t="s">
        <v>57</v>
      </c>
      <c r="C308" s="13"/>
      <c r="D308" s="265"/>
      <c r="E308" s="6"/>
      <c r="F308" s="249"/>
      <c r="G308" s="7"/>
      <c r="H308" s="249"/>
      <c r="I308" s="13"/>
    </row>
    <row r="309" spans="2:9" ht="15">
      <c r="B309" s="122"/>
      <c r="C309" s="13"/>
      <c r="D309" s="265"/>
      <c r="E309" s="6"/>
      <c r="F309" s="249"/>
      <c r="G309" s="7"/>
      <c r="H309" s="249"/>
      <c r="I309" s="13"/>
    </row>
    <row r="310" spans="2:9" ht="114">
      <c r="B310" s="122" t="s">
        <v>153</v>
      </c>
      <c r="C310" s="13"/>
      <c r="D310" s="265"/>
      <c r="E310" s="6"/>
      <c r="F310" s="249"/>
      <c r="G310" s="7"/>
      <c r="H310" s="249"/>
      <c r="I310" s="13"/>
    </row>
    <row r="311" spans="1:9" ht="57">
      <c r="A311" s="124"/>
      <c r="B311" s="152" t="s">
        <v>308</v>
      </c>
      <c r="C311" s="125"/>
      <c r="D311" s="277"/>
      <c r="E311" s="187"/>
      <c r="F311" s="278"/>
      <c r="G311" s="279"/>
      <c r="H311" s="278"/>
      <c r="I311" s="125"/>
    </row>
    <row r="312" spans="1:9" ht="28.5">
      <c r="A312" s="126"/>
      <c r="B312" s="152" t="s">
        <v>309</v>
      </c>
      <c r="C312" s="125"/>
      <c r="D312" s="277"/>
      <c r="E312" s="187"/>
      <c r="F312" s="278"/>
      <c r="G312" s="279"/>
      <c r="H312" s="278"/>
      <c r="I312" s="125"/>
    </row>
    <row r="313" spans="2:9" ht="15">
      <c r="B313" s="122"/>
      <c r="C313" s="13"/>
      <c r="D313" s="276"/>
      <c r="E313" s="6"/>
      <c r="F313" s="249"/>
      <c r="G313" s="7"/>
      <c r="H313" s="249"/>
      <c r="I313" s="13"/>
    </row>
    <row r="314" spans="1:9" ht="57">
      <c r="A314" s="45"/>
      <c r="B314" s="152" t="s">
        <v>154</v>
      </c>
      <c r="C314" s="127"/>
      <c r="D314" s="280"/>
      <c r="E314" s="128"/>
      <c r="F314" s="281"/>
      <c r="G314" s="130"/>
      <c r="H314" s="281"/>
      <c r="I314" s="127"/>
    </row>
    <row r="315" spans="2:9" ht="15">
      <c r="B315" s="122"/>
      <c r="C315" s="13"/>
      <c r="D315" s="265"/>
      <c r="E315" s="6"/>
      <c r="F315" s="249"/>
      <c r="G315" s="7"/>
      <c r="H315" s="249"/>
      <c r="I315" s="13"/>
    </row>
    <row r="316" spans="2:9" ht="15">
      <c r="B316" s="153" t="s">
        <v>58</v>
      </c>
      <c r="C316" s="13"/>
      <c r="D316" s="265"/>
      <c r="E316" s="6"/>
      <c r="F316" s="249"/>
      <c r="G316" s="7"/>
      <c r="H316" s="249"/>
      <c r="I316" s="13"/>
    </row>
    <row r="317" spans="2:9" ht="15">
      <c r="B317" s="122"/>
      <c r="C317" s="13"/>
      <c r="D317" s="265"/>
      <c r="E317" s="6"/>
      <c r="F317" s="249"/>
      <c r="G317" s="7"/>
      <c r="H317" s="249"/>
      <c r="I317" s="13"/>
    </row>
    <row r="318" spans="2:8" ht="114">
      <c r="B318" s="20" t="s">
        <v>151</v>
      </c>
      <c r="C318" s="13"/>
      <c r="D318" s="265"/>
      <c r="E318" s="6"/>
      <c r="F318" s="249"/>
      <c r="G318" s="7"/>
      <c r="H318" s="249"/>
    </row>
    <row r="319" spans="2:8" ht="15">
      <c r="B319" s="122"/>
      <c r="C319" s="13"/>
      <c r="D319" s="265"/>
      <c r="E319" s="6"/>
      <c r="F319" s="249"/>
      <c r="G319" s="7"/>
      <c r="H319" s="249"/>
    </row>
    <row r="320" spans="2:8" ht="99.75">
      <c r="B320" s="131" t="s">
        <v>152</v>
      </c>
      <c r="C320" s="13"/>
      <c r="D320" s="265"/>
      <c r="E320" s="6"/>
      <c r="F320" s="249"/>
      <c r="G320" s="7"/>
      <c r="H320" s="249"/>
    </row>
    <row r="321" spans="2:8" ht="15">
      <c r="B321" s="122"/>
      <c r="C321" s="13"/>
      <c r="D321" s="265"/>
      <c r="E321" s="6"/>
      <c r="F321" s="249"/>
      <c r="G321" s="7"/>
      <c r="H321" s="249"/>
    </row>
    <row r="322" spans="2:8" ht="57">
      <c r="B322" s="122" t="s">
        <v>149</v>
      </c>
      <c r="C322" s="13"/>
      <c r="D322" s="265"/>
      <c r="E322" s="6"/>
      <c r="F322" s="249"/>
      <c r="G322" s="7"/>
      <c r="H322" s="249"/>
    </row>
    <row r="323" spans="2:8" ht="15">
      <c r="B323" s="122"/>
      <c r="C323" s="13"/>
      <c r="D323" s="265"/>
      <c r="E323" s="6"/>
      <c r="F323" s="249"/>
      <c r="G323" s="7"/>
      <c r="H323" s="249"/>
    </row>
    <row r="324" spans="1:9" ht="57">
      <c r="A324" s="45"/>
      <c r="B324" s="152" t="s">
        <v>154</v>
      </c>
      <c r="C324" s="127"/>
      <c r="D324" s="280"/>
      <c r="E324" s="128"/>
      <c r="F324" s="281"/>
      <c r="G324" s="130"/>
      <c r="H324" s="281"/>
      <c r="I324" s="127"/>
    </row>
    <row r="325" spans="2:8" ht="15">
      <c r="B325" s="122"/>
      <c r="C325" s="13"/>
      <c r="D325" s="265"/>
      <c r="E325" s="6"/>
      <c r="F325" s="249"/>
      <c r="G325" s="7"/>
      <c r="H325" s="249"/>
    </row>
    <row r="326" spans="2:8" ht="42.75">
      <c r="B326" s="122" t="s">
        <v>59</v>
      </c>
      <c r="C326" s="13"/>
      <c r="D326" s="265"/>
      <c r="E326" s="6"/>
      <c r="F326" s="249"/>
      <c r="G326" s="7"/>
      <c r="H326" s="249"/>
    </row>
    <row r="327" spans="2:8" ht="15">
      <c r="B327" s="122"/>
      <c r="C327" s="13"/>
      <c r="D327" s="265"/>
      <c r="E327" s="6"/>
      <c r="F327" s="249"/>
      <c r="G327" s="7"/>
      <c r="H327" s="249"/>
    </row>
    <row r="328" spans="1:9" ht="15">
      <c r="A328" s="12"/>
      <c r="C328" s="12"/>
      <c r="D328" s="282"/>
      <c r="E328" s="82"/>
      <c r="F328" s="282"/>
      <c r="G328" s="82"/>
      <c r="H328" s="272"/>
      <c r="I328" s="21"/>
    </row>
    <row r="329" spans="1:9" ht="60">
      <c r="A329" s="121"/>
      <c r="B329" s="228" t="s">
        <v>312</v>
      </c>
      <c r="C329" s="6"/>
      <c r="D329" s="265"/>
      <c r="E329" s="6"/>
      <c r="F329" s="249"/>
      <c r="G329" s="7"/>
      <c r="H329" s="249"/>
      <c r="I329" s="39"/>
    </row>
    <row r="330" spans="1:9" ht="15">
      <c r="A330" s="121"/>
      <c r="B330" s="131"/>
      <c r="C330" s="6"/>
      <c r="D330" s="276"/>
      <c r="E330" s="6"/>
      <c r="F330" s="249"/>
      <c r="G330" s="7"/>
      <c r="H330" s="249"/>
      <c r="I330" s="39"/>
    </row>
    <row r="331" spans="1:9" ht="30">
      <c r="A331" s="121"/>
      <c r="B331" s="229" t="s">
        <v>303</v>
      </c>
      <c r="C331" s="6"/>
      <c r="D331" s="276"/>
      <c r="E331" s="6"/>
      <c r="F331" s="249"/>
      <c r="G331" s="7"/>
      <c r="H331" s="249"/>
      <c r="I331" s="21"/>
    </row>
    <row r="332" spans="1:9" ht="15">
      <c r="A332" s="121"/>
      <c r="B332" s="131"/>
      <c r="C332" s="6"/>
      <c r="D332" s="276"/>
      <c r="E332" s="6"/>
      <c r="F332" s="249"/>
      <c r="G332" s="7"/>
      <c r="H332" s="249"/>
      <c r="I332" s="21"/>
    </row>
    <row r="333" spans="1:9" ht="85.5">
      <c r="A333" s="121"/>
      <c r="B333" s="152" t="s">
        <v>60</v>
      </c>
      <c r="C333" s="6"/>
      <c r="D333" s="276"/>
      <c r="E333" s="6"/>
      <c r="F333" s="249"/>
      <c r="G333" s="7"/>
      <c r="H333" s="249"/>
      <c r="I333" s="21"/>
    </row>
    <row r="334" spans="1:9" ht="15">
      <c r="A334" s="121"/>
      <c r="B334" s="152"/>
      <c r="C334" s="6"/>
      <c r="D334" s="276"/>
      <c r="E334" s="6"/>
      <c r="F334" s="249"/>
      <c r="G334" s="7"/>
      <c r="H334" s="249"/>
      <c r="I334" s="21"/>
    </row>
    <row r="335" spans="2:8" ht="71.25">
      <c r="B335" s="174" t="s">
        <v>148</v>
      </c>
      <c r="D335" s="259"/>
      <c r="F335" s="95"/>
      <c r="G335" s="71"/>
      <c r="H335" s="95"/>
    </row>
    <row r="336" spans="1:9" ht="15">
      <c r="A336" s="121"/>
      <c r="B336" s="131"/>
      <c r="C336" s="6"/>
      <c r="D336" s="276"/>
      <c r="E336" s="6"/>
      <c r="F336" s="249"/>
      <c r="G336" s="7"/>
      <c r="H336" s="249"/>
      <c r="I336" s="21"/>
    </row>
    <row r="337" spans="1:9" ht="57">
      <c r="A337" s="121"/>
      <c r="B337" s="230" t="s">
        <v>304</v>
      </c>
      <c r="C337" s="6"/>
      <c r="D337" s="276"/>
      <c r="E337" s="6"/>
      <c r="F337" s="249"/>
      <c r="G337" s="7"/>
      <c r="H337" s="249"/>
      <c r="I337" s="21"/>
    </row>
    <row r="338" spans="1:9" ht="15">
      <c r="A338" s="121"/>
      <c r="B338" s="131"/>
      <c r="C338" s="6"/>
      <c r="D338" s="276"/>
      <c r="E338" s="6"/>
      <c r="F338" s="249"/>
      <c r="G338" s="7"/>
      <c r="H338" s="249"/>
      <c r="I338" s="21"/>
    </row>
    <row r="339" spans="1:9" ht="30">
      <c r="A339" s="121"/>
      <c r="B339" s="231" t="s">
        <v>369</v>
      </c>
      <c r="C339" s="6"/>
      <c r="D339" s="276"/>
      <c r="E339" s="6"/>
      <c r="F339" s="249"/>
      <c r="G339" s="7"/>
      <c r="H339" s="249"/>
      <c r="I339" s="21"/>
    </row>
    <row r="340" spans="1:9" ht="15">
      <c r="A340" s="121"/>
      <c r="B340" s="131"/>
      <c r="C340" s="6"/>
      <c r="D340" s="276"/>
      <c r="E340" s="6"/>
      <c r="F340" s="249"/>
      <c r="G340" s="7"/>
      <c r="H340" s="249"/>
      <c r="I340" s="21"/>
    </row>
    <row r="341" spans="1:9" ht="28.5">
      <c r="A341" s="121"/>
      <c r="B341" s="232" t="s">
        <v>305</v>
      </c>
      <c r="C341" s="13"/>
      <c r="D341" s="276"/>
      <c r="E341" s="6"/>
      <c r="F341" s="249"/>
      <c r="G341" s="7"/>
      <c r="H341" s="249"/>
      <c r="I341" s="23"/>
    </row>
    <row r="342" spans="1:9" ht="15">
      <c r="A342" s="121"/>
      <c r="B342" s="152"/>
      <c r="C342" s="13"/>
      <c r="D342" s="276"/>
      <c r="E342" s="6"/>
      <c r="F342" s="249"/>
      <c r="G342" s="7"/>
      <c r="H342" s="249"/>
      <c r="I342" s="23"/>
    </row>
    <row r="343" spans="1:9" ht="28.5">
      <c r="A343" s="121"/>
      <c r="B343" s="233" t="s">
        <v>302</v>
      </c>
      <c r="C343" s="13"/>
      <c r="D343" s="276"/>
      <c r="E343" s="6"/>
      <c r="F343" s="249"/>
      <c r="G343" s="7"/>
      <c r="H343" s="249"/>
      <c r="I343" s="23"/>
    </row>
    <row r="344" spans="1:9" ht="15">
      <c r="A344" s="121"/>
      <c r="B344" s="152"/>
      <c r="C344" s="13"/>
      <c r="D344" s="276"/>
      <c r="E344" s="6"/>
      <c r="F344" s="249"/>
      <c r="G344" s="7"/>
      <c r="H344" s="249"/>
      <c r="I344" s="23"/>
    </row>
    <row r="345" spans="1:9" ht="15">
      <c r="A345" s="121"/>
      <c r="B345" s="149" t="s">
        <v>306</v>
      </c>
      <c r="C345" s="13"/>
      <c r="D345" s="276"/>
      <c r="E345" s="6"/>
      <c r="F345" s="249"/>
      <c r="G345" s="7"/>
      <c r="H345" s="249"/>
      <c r="I345" s="23"/>
    </row>
    <row r="346" spans="1:9" ht="15">
      <c r="A346" s="121"/>
      <c r="B346" s="152"/>
      <c r="C346" s="13"/>
      <c r="D346" s="265"/>
      <c r="E346" s="6"/>
      <c r="F346" s="249"/>
      <c r="G346" s="7"/>
      <c r="H346" s="249"/>
      <c r="I346" s="23"/>
    </row>
    <row r="347" spans="1:9" ht="15">
      <c r="A347" s="121"/>
      <c r="B347" s="311" t="s">
        <v>343</v>
      </c>
      <c r="C347" s="13"/>
      <c r="D347" s="276"/>
      <c r="E347" s="6"/>
      <c r="F347" s="249"/>
      <c r="G347" s="7"/>
      <c r="H347" s="249"/>
      <c r="I347" s="23"/>
    </row>
    <row r="348" spans="1:9" ht="15">
      <c r="A348" s="32"/>
      <c r="B348" s="113" t="s">
        <v>7</v>
      </c>
      <c r="C348" s="16"/>
      <c r="D348" s="300">
        <f>H8</f>
        <v>55</v>
      </c>
      <c r="E348" s="86"/>
      <c r="F348" s="283"/>
      <c r="G348" s="86"/>
      <c r="H348" s="250">
        <f>D348*F348</f>
        <v>0</v>
      </c>
      <c r="I348" s="23"/>
    </row>
    <row r="349" spans="1:9" ht="45">
      <c r="A349" s="32"/>
      <c r="B349" s="228" t="s">
        <v>344</v>
      </c>
      <c r="C349" s="16"/>
      <c r="D349" s="301"/>
      <c r="E349" s="86"/>
      <c r="F349" s="285"/>
      <c r="G349" s="86"/>
      <c r="H349" s="273"/>
      <c r="I349" s="23"/>
    </row>
    <row r="350" spans="1:9" ht="15">
      <c r="A350" s="32"/>
      <c r="B350" s="234" t="s">
        <v>1</v>
      </c>
      <c r="C350" s="48"/>
      <c r="D350" s="302">
        <v>5</v>
      </c>
      <c r="E350" s="59"/>
      <c r="F350" s="255"/>
      <c r="H350" s="251">
        <f>D350*F350</f>
        <v>0</v>
      </c>
      <c r="I350" s="23"/>
    </row>
    <row r="351" spans="1:9" ht="15">
      <c r="A351" s="32"/>
      <c r="B351" s="113"/>
      <c r="C351" s="16"/>
      <c r="D351" s="284"/>
      <c r="E351" s="86"/>
      <c r="F351" s="285"/>
      <c r="G351" s="86"/>
      <c r="H351" s="273"/>
      <c r="I351" s="23"/>
    </row>
    <row r="352" spans="1:9" ht="45">
      <c r="A352" s="318"/>
      <c r="B352" s="228" t="s">
        <v>371</v>
      </c>
      <c r="C352" s="312"/>
      <c r="D352" s="313"/>
      <c r="E352" s="314"/>
      <c r="F352" s="315"/>
      <c r="G352" s="316"/>
      <c r="H352" s="315"/>
      <c r="I352" s="312"/>
    </row>
    <row r="353" spans="1:9" ht="15">
      <c r="A353" s="17"/>
      <c r="B353" s="10"/>
      <c r="C353" s="12"/>
      <c r="D353" s="271"/>
      <c r="E353" s="82"/>
      <c r="F353" s="273"/>
      <c r="G353" s="84"/>
      <c r="H353" s="273"/>
      <c r="I353" s="12"/>
    </row>
    <row r="354" spans="1:9" ht="15">
      <c r="A354" s="18"/>
      <c r="B354" s="22" t="s">
        <v>345</v>
      </c>
      <c r="C354" s="16"/>
      <c r="D354" s="271"/>
      <c r="E354" s="86"/>
      <c r="F354" s="273"/>
      <c r="G354" s="89"/>
      <c r="H354" s="273"/>
      <c r="I354" s="16"/>
    </row>
    <row r="355" spans="1:9" ht="15">
      <c r="A355" s="18"/>
      <c r="B355" s="22"/>
      <c r="C355" s="16"/>
      <c r="D355" s="271"/>
      <c r="E355" s="86"/>
      <c r="F355" s="273"/>
      <c r="G355" s="89"/>
      <c r="H355" s="273"/>
      <c r="I355" s="16"/>
    </row>
    <row r="356" spans="1:9" ht="15">
      <c r="A356" s="18"/>
      <c r="B356" s="25" t="s">
        <v>346</v>
      </c>
      <c r="C356" s="16"/>
      <c r="D356" s="271"/>
      <c r="E356" s="86"/>
      <c r="F356" s="273"/>
      <c r="G356" s="89"/>
      <c r="H356" s="273"/>
      <c r="I356" s="16"/>
    </row>
    <row r="357" spans="1:9" ht="15">
      <c r="A357" s="18"/>
      <c r="B357" s="146" t="s">
        <v>370</v>
      </c>
      <c r="C357" s="16"/>
      <c r="D357" s="271"/>
      <c r="E357" s="86"/>
      <c r="F357" s="273"/>
      <c r="G357" s="89"/>
      <c r="H357" s="273"/>
      <c r="I357" s="16"/>
    </row>
    <row r="358" spans="1:9" ht="15">
      <c r="A358" s="18"/>
      <c r="B358" s="168" t="s">
        <v>1</v>
      </c>
      <c r="C358" s="16"/>
      <c r="D358" s="303">
        <v>1</v>
      </c>
      <c r="E358" s="78"/>
      <c r="F358" s="286"/>
      <c r="G358" s="66"/>
      <c r="H358" s="256">
        <f>D358*F358</f>
        <v>0</v>
      </c>
      <c r="I358" s="16"/>
    </row>
    <row r="359" spans="1:9" s="305" customFormat="1" ht="28.5">
      <c r="A359" s="18"/>
      <c r="B359" s="25" t="s">
        <v>372</v>
      </c>
      <c r="C359" s="16"/>
      <c r="D359" s="303"/>
      <c r="E359" s="78"/>
      <c r="F359" s="287"/>
      <c r="G359" s="66"/>
      <c r="H359" s="97"/>
      <c r="I359" s="16"/>
    </row>
    <row r="360" spans="1:9" s="305" customFormat="1" ht="15">
      <c r="A360" s="18"/>
      <c r="B360" s="168" t="s">
        <v>222</v>
      </c>
      <c r="C360" s="16"/>
      <c r="D360" s="303">
        <v>1</v>
      </c>
      <c r="E360" s="78"/>
      <c r="F360" s="286"/>
      <c r="G360" s="66"/>
      <c r="H360" s="256">
        <f>D360*F360</f>
        <v>0</v>
      </c>
      <c r="I360" s="16"/>
    </row>
    <row r="361" spans="1:9" s="305" customFormat="1" ht="15">
      <c r="A361" s="18"/>
      <c r="B361" s="168"/>
      <c r="C361" s="16"/>
      <c r="D361" s="303"/>
      <c r="E361" s="78"/>
      <c r="F361" s="287"/>
      <c r="G361" s="66"/>
      <c r="H361" s="97"/>
      <c r="I361" s="16"/>
    </row>
    <row r="362" spans="1:9" ht="15">
      <c r="A362" s="32"/>
      <c r="B362" s="176"/>
      <c r="C362" s="86"/>
      <c r="D362" s="271"/>
      <c r="E362" s="86"/>
      <c r="F362" s="285"/>
      <c r="G362" s="86"/>
      <c r="H362" s="285"/>
      <c r="I362" s="16"/>
    </row>
    <row r="363" spans="1:9" ht="15">
      <c r="A363" s="26"/>
      <c r="B363" s="161"/>
      <c r="C363" s="28"/>
      <c r="D363" s="288"/>
      <c r="E363" s="91"/>
      <c r="F363" s="264"/>
      <c r="G363" s="92"/>
      <c r="H363" s="264"/>
      <c r="I363" s="12"/>
    </row>
    <row r="364" spans="1:9" ht="15">
      <c r="A364" s="37" t="s">
        <v>140</v>
      </c>
      <c r="B364" s="167" t="s">
        <v>61</v>
      </c>
      <c r="C364" s="3"/>
      <c r="D364" s="206"/>
      <c r="E364" s="78"/>
      <c r="F364" s="97"/>
      <c r="G364" s="93"/>
      <c r="H364" s="207">
        <f>SUM(H347:H362)</f>
        <v>0</v>
      </c>
      <c r="I364" s="12"/>
    </row>
    <row r="365" spans="1:9" ht="15">
      <c r="A365" s="38"/>
      <c r="B365" s="162"/>
      <c r="C365" s="29"/>
      <c r="D365" s="289"/>
      <c r="E365" s="94"/>
      <c r="F365" s="256"/>
      <c r="G365" s="93"/>
      <c r="H365" s="256"/>
      <c r="I365" s="16"/>
    </row>
    <row r="366" spans="1:9" ht="15">
      <c r="A366" s="30"/>
      <c r="B366" s="168"/>
      <c r="C366" s="16"/>
      <c r="D366" s="271"/>
      <c r="E366" s="86"/>
      <c r="F366" s="273"/>
      <c r="G366" s="84"/>
      <c r="H366" s="273"/>
      <c r="I366" s="12"/>
    </row>
    <row r="367" spans="2:9" ht="15">
      <c r="B367" s="24"/>
      <c r="C367" s="3"/>
      <c r="D367" s="206"/>
      <c r="E367" s="78"/>
      <c r="F367" s="97"/>
      <c r="G367" s="81"/>
      <c r="H367" s="97"/>
      <c r="I367" s="12"/>
    </row>
    <row r="368" spans="2:9" ht="15">
      <c r="B368" s="24"/>
      <c r="C368" s="3"/>
      <c r="D368" s="206"/>
      <c r="E368" s="78"/>
      <c r="F368" s="97"/>
      <c r="G368" s="81"/>
      <c r="H368" s="97"/>
      <c r="I368" s="12"/>
    </row>
    <row r="369" spans="1:9" ht="15">
      <c r="A369" s="18" t="s">
        <v>141</v>
      </c>
      <c r="B369" s="169" t="s">
        <v>62</v>
      </c>
      <c r="C369" s="19"/>
      <c r="D369" s="274"/>
      <c r="E369" s="87"/>
      <c r="F369" s="275"/>
      <c r="G369" s="99"/>
      <c r="H369" s="275"/>
      <c r="I369" s="4"/>
    </row>
    <row r="370" spans="1:9" ht="15">
      <c r="A370" s="30"/>
      <c r="B370" s="168"/>
      <c r="C370" s="16"/>
      <c r="D370" s="271"/>
      <c r="E370" s="86"/>
      <c r="F370" s="273"/>
      <c r="G370" s="84"/>
      <c r="H370" s="273"/>
      <c r="I370" s="4"/>
    </row>
    <row r="371" spans="1:9" ht="15">
      <c r="A371" s="30"/>
      <c r="B371" s="147"/>
      <c r="C371" s="48"/>
      <c r="D371" s="257"/>
      <c r="E371" s="59"/>
      <c r="F371" s="95"/>
      <c r="G371" s="71"/>
      <c r="H371" s="97"/>
      <c r="I371" s="16"/>
    </row>
    <row r="372" spans="1:9" ht="30">
      <c r="A372" s="18"/>
      <c r="B372" s="151" t="s">
        <v>300</v>
      </c>
      <c r="C372" s="48"/>
      <c r="D372" s="257"/>
      <c r="E372" s="59"/>
      <c r="F372" s="95"/>
      <c r="G372" s="71"/>
      <c r="H372" s="97"/>
      <c r="I372" s="19"/>
    </row>
    <row r="373" spans="1:9" ht="15">
      <c r="A373" s="30"/>
      <c r="B373" s="147"/>
      <c r="C373" s="48"/>
      <c r="D373" s="257"/>
      <c r="E373" s="59"/>
      <c r="F373" s="95"/>
      <c r="G373" s="71"/>
      <c r="H373" s="97"/>
      <c r="I373" s="16"/>
    </row>
    <row r="374" spans="1:9" ht="42.75">
      <c r="A374" s="30"/>
      <c r="B374" s="146" t="s">
        <v>63</v>
      </c>
      <c r="C374" s="48"/>
      <c r="D374" s="257"/>
      <c r="E374" s="59"/>
      <c r="F374" s="95"/>
      <c r="G374" s="71"/>
      <c r="H374" s="97"/>
      <c r="I374" s="13"/>
    </row>
    <row r="375" spans="1:9" ht="15">
      <c r="A375" s="18"/>
      <c r="B375" s="147"/>
      <c r="C375" s="48"/>
      <c r="D375" s="257"/>
      <c r="E375" s="59"/>
      <c r="F375" s="95"/>
      <c r="G375" s="71"/>
      <c r="H375" s="97"/>
      <c r="I375" s="13"/>
    </row>
    <row r="376" spans="1:8" ht="15">
      <c r="A376" s="30"/>
      <c r="B376" s="146" t="s">
        <v>64</v>
      </c>
      <c r="C376" s="48"/>
      <c r="D376" s="257"/>
      <c r="E376" s="59"/>
      <c r="F376" s="272"/>
      <c r="G376" s="84"/>
      <c r="H376" s="272"/>
    </row>
    <row r="377" spans="1:8" ht="15">
      <c r="A377" s="30"/>
      <c r="B377" s="168" t="s">
        <v>11</v>
      </c>
      <c r="C377" s="16"/>
      <c r="D377" s="301">
        <f>H8</f>
        <v>55</v>
      </c>
      <c r="E377" s="86"/>
      <c r="F377" s="250"/>
      <c r="G377" s="84"/>
      <c r="H377" s="256">
        <f>D377*F377</f>
        <v>0</v>
      </c>
    </row>
    <row r="378" spans="1:8" ht="15">
      <c r="A378" s="18"/>
      <c r="B378" s="168"/>
      <c r="C378" s="16"/>
      <c r="D378" s="301"/>
      <c r="E378" s="86"/>
      <c r="F378" s="273"/>
      <c r="G378" s="84"/>
      <c r="H378" s="273"/>
    </row>
    <row r="379" spans="1:8" ht="15">
      <c r="A379" s="29"/>
      <c r="B379" s="31"/>
      <c r="C379" s="27"/>
      <c r="D379" s="290"/>
      <c r="E379" s="90"/>
      <c r="F379" s="250"/>
      <c r="G379" s="100"/>
      <c r="H379" s="250"/>
    </row>
    <row r="380" spans="1:8" ht="15">
      <c r="A380" s="18"/>
      <c r="B380" s="147"/>
      <c r="C380" s="28"/>
      <c r="D380" s="288"/>
      <c r="E380" s="91"/>
      <c r="F380" s="264"/>
      <c r="G380" s="92"/>
      <c r="H380" s="264"/>
    </row>
    <row r="381" spans="1:8" ht="15">
      <c r="A381" s="30" t="s">
        <v>142</v>
      </c>
      <c r="B381" s="167" t="s">
        <v>65</v>
      </c>
      <c r="C381" s="3"/>
      <c r="D381" s="206"/>
      <c r="E381" s="78"/>
      <c r="F381" s="97"/>
      <c r="G381" s="93"/>
      <c r="H381" s="207">
        <f>SUM(H372:H378)</f>
        <v>0</v>
      </c>
    </row>
    <row r="382" spans="1:8" ht="15">
      <c r="A382" s="47"/>
      <c r="B382" s="162"/>
      <c r="C382" s="29"/>
      <c r="D382" s="289"/>
      <c r="E382" s="94"/>
      <c r="F382" s="256"/>
      <c r="G382" s="93"/>
      <c r="H382" s="256"/>
    </row>
    <row r="383" spans="1:8" ht="15">
      <c r="A383" s="107"/>
      <c r="B383" s="147"/>
      <c r="C383" s="3"/>
      <c r="D383" s="206"/>
      <c r="E383" s="78"/>
      <c r="F383" s="97"/>
      <c r="G383" s="81"/>
      <c r="H383" s="97"/>
    </row>
    <row r="384" spans="1:8" ht="15">
      <c r="A384" s="30" t="s">
        <v>142</v>
      </c>
      <c r="B384" s="151" t="s">
        <v>66</v>
      </c>
      <c r="C384" s="16"/>
      <c r="D384" s="271"/>
      <c r="E384" s="86"/>
      <c r="F384" s="273"/>
      <c r="G384" s="84"/>
      <c r="H384" s="273"/>
    </row>
    <row r="385" spans="1:8" ht="15">
      <c r="A385" s="32"/>
      <c r="C385" s="16"/>
      <c r="D385" s="271"/>
      <c r="E385" s="86"/>
      <c r="F385" s="273"/>
      <c r="G385" s="84"/>
      <c r="H385" s="273"/>
    </row>
    <row r="386" spans="1:8" ht="15">
      <c r="A386" s="32"/>
      <c r="B386" s="151" t="s">
        <v>298</v>
      </c>
      <c r="C386" s="16"/>
      <c r="D386" s="271"/>
      <c r="E386" s="86"/>
      <c r="F386" s="273"/>
      <c r="G386" s="84"/>
      <c r="H386" s="273"/>
    </row>
    <row r="387" spans="1:9" ht="15">
      <c r="A387" s="32"/>
      <c r="C387" s="16"/>
      <c r="D387" s="271"/>
      <c r="E387" s="86"/>
      <c r="F387" s="273"/>
      <c r="G387" s="84"/>
      <c r="H387" s="273"/>
      <c r="I387" s="16"/>
    </row>
    <row r="388" spans="1:9" ht="28.5">
      <c r="A388" s="120"/>
      <c r="B388" s="152" t="s">
        <v>155</v>
      </c>
      <c r="C388" s="54"/>
      <c r="D388" s="277"/>
      <c r="E388" s="75"/>
      <c r="F388" s="291"/>
      <c r="G388" s="75"/>
      <c r="H388" s="292"/>
      <c r="I388" s="54"/>
    </row>
    <row r="389" spans="1:9" ht="57">
      <c r="A389" s="120"/>
      <c r="B389" s="152" t="s">
        <v>156</v>
      </c>
      <c r="C389" s="54"/>
      <c r="D389" s="277"/>
      <c r="E389" s="75"/>
      <c r="F389" s="291"/>
      <c r="G389" s="75"/>
      <c r="H389" s="292"/>
      <c r="I389" s="54"/>
    </row>
    <row r="390" spans="1:9" ht="57">
      <c r="A390" s="32"/>
      <c r="B390" s="152" t="s">
        <v>74</v>
      </c>
      <c r="C390" s="16"/>
      <c r="D390" s="271"/>
      <c r="E390" s="86"/>
      <c r="F390" s="273"/>
      <c r="G390" s="84"/>
      <c r="H390" s="273"/>
      <c r="I390" s="16"/>
    </row>
    <row r="391" spans="1:9" ht="15">
      <c r="A391" s="32"/>
      <c r="B391" s="152"/>
      <c r="C391" s="16"/>
      <c r="D391" s="271"/>
      <c r="E391" s="86"/>
      <c r="F391" s="273"/>
      <c r="G391" s="84"/>
      <c r="H391" s="273"/>
      <c r="I391" s="16"/>
    </row>
    <row r="392" spans="1:9" ht="57">
      <c r="A392" s="32"/>
      <c r="B392" s="152" t="s">
        <v>146</v>
      </c>
      <c r="C392" s="16"/>
      <c r="D392" s="271"/>
      <c r="E392" s="86"/>
      <c r="F392" s="273"/>
      <c r="G392" s="84"/>
      <c r="H392" s="273"/>
      <c r="I392" s="16"/>
    </row>
    <row r="393" spans="1:9" ht="15">
      <c r="A393" s="32"/>
      <c r="B393" s="152"/>
      <c r="C393" s="16"/>
      <c r="D393" s="271"/>
      <c r="E393" s="86"/>
      <c r="F393" s="273"/>
      <c r="G393" s="84"/>
      <c r="H393" s="273"/>
      <c r="I393" s="16"/>
    </row>
    <row r="394" spans="1:9" ht="114">
      <c r="A394" s="32"/>
      <c r="B394" s="152" t="s">
        <v>147</v>
      </c>
      <c r="C394" s="16"/>
      <c r="D394" s="271"/>
      <c r="E394" s="86"/>
      <c r="F394" s="273"/>
      <c r="G394" s="84"/>
      <c r="H394" s="273"/>
      <c r="I394" s="16"/>
    </row>
    <row r="395" spans="1:9" ht="15">
      <c r="A395" s="32"/>
      <c r="B395" s="152"/>
      <c r="C395" s="16"/>
      <c r="D395" s="271"/>
      <c r="E395" s="86"/>
      <c r="F395" s="273"/>
      <c r="G395" s="84"/>
      <c r="H395" s="273"/>
      <c r="I395" s="16"/>
    </row>
    <row r="396" spans="1:9" ht="71.25">
      <c r="A396" s="32"/>
      <c r="B396" s="152" t="s">
        <v>157</v>
      </c>
      <c r="C396" s="16"/>
      <c r="D396" s="271"/>
      <c r="E396" s="86"/>
      <c r="F396" s="273"/>
      <c r="G396" s="84"/>
      <c r="H396" s="273"/>
      <c r="I396" s="16"/>
    </row>
    <row r="397" spans="1:9" ht="15">
      <c r="A397" s="32"/>
      <c r="B397" s="152"/>
      <c r="C397" s="16"/>
      <c r="D397" s="271"/>
      <c r="E397" s="86"/>
      <c r="F397" s="273"/>
      <c r="G397" s="84"/>
      <c r="H397" s="273"/>
      <c r="I397" s="16"/>
    </row>
    <row r="398" spans="1:9" ht="15">
      <c r="A398" s="32"/>
      <c r="B398" s="152" t="s">
        <v>75</v>
      </c>
      <c r="C398" s="16"/>
      <c r="D398" s="271"/>
      <c r="E398" s="86"/>
      <c r="F398" s="273"/>
      <c r="G398" s="84"/>
      <c r="H398" s="273"/>
      <c r="I398" s="16"/>
    </row>
    <row r="399" spans="1:9" ht="57">
      <c r="A399" s="32"/>
      <c r="B399" s="152" t="s">
        <v>158</v>
      </c>
      <c r="C399" s="16"/>
      <c r="D399" s="271"/>
      <c r="E399" s="86"/>
      <c r="F399" s="273"/>
      <c r="G399" s="84"/>
      <c r="H399" s="273"/>
      <c r="I399" s="16"/>
    </row>
    <row r="400" spans="1:9" ht="15">
      <c r="A400" s="32"/>
      <c r="B400" s="152"/>
      <c r="C400" s="16"/>
      <c r="D400" s="271"/>
      <c r="E400" s="86"/>
      <c r="F400" s="273"/>
      <c r="G400" s="84"/>
      <c r="H400" s="273"/>
      <c r="I400" s="16"/>
    </row>
    <row r="401" spans="1:9" ht="15">
      <c r="A401" s="32"/>
      <c r="B401" s="152" t="s">
        <v>76</v>
      </c>
      <c r="C401" s="16"/>
      <c r="D401" s="271"/>
      <c r="E401" s="86"/>
      <c r="F401" s="273"/>
      <c r="G401" s="84"/>
      <c r="H401" s="273"/>
      <c r="I401" s="16"/>
    </row>
    <row r="402" spans="1:9" ht="71.25">
      <c r="A402" s="32"/>
      <c r="B402" s="152" t="s">
        <v>159</v>
      </c>
      <c r="C402" s="16"/>
      <c r="D402" s="271"/>
      <c r="E402" s="86"/>
      <c r="F402" s="273"/>
      <c r="G402" s="84"/>
      <c r="H402" s="273"/>
      <c r="I402" s="4"/>
    </row>
    <row r="403" spans="1:9" ht="15">
      <c r="A403" s="32"/>
      <c r="B403" s="152"/>
      <c r="C403" s="16"/>
      <c r="D403" s="271"/>
      <c r="E403" s="86"/>
      <c r="F403" s="273"/>
      <c r="G403" s="84"/>
      <c r="H403" s="273"/>
      <c r="I403" s="4"/>
    </row>
    <row r="404" spans="1:9" ht="15">
      <c r="A404" s="32"/>
      <c r="B404" s="152" t="s">
        <v>77</v>
      </c>
      <c r="C404" s="16"/>
      <c r="D404" s="271"/>
      <c r="E404" s="86"/>
      <c r="F404" s="273"/>
      <c r="G404" s="84"/>
      <c r="H404" s="273"/>
      <c r="I404" s="4"/>
    </row>
    <row r="405" spans="1:9" ht="57">
      <c r="A405" s="32"/>
      <c r="B405" s="152" t="s">
        <v>67</v>
      </c>
      <c r="C405" s="16"/>
      <c r="D405" s="271"/>
      <c r="E405" s="86"/>
      <c r="F405" s="273"/>
      <c r="G405" s="84"/>
      <c r="H405" s="273"/>
      <c r="I405" s="16"/>
    </row>
    <row r="406" spans="1:9" ht="15">
      <c r="A406" s="32"/>
      <c r="B406" s="152"/>
      <c r="C406" s="16"/>
      <c r="D406" s="271"/>
      <c r="E406" s="86"/>
      <c r="F406" s="273"/>
      <c r="G406" s="84"/>
      <c r="H406" s="273"/>
      <c r="I406" s="16"/>
    </row>
    <row r="407" spans="1:8" ht="15">
      <c r="A407" s="32"/>
      <c r="B407" s="177" t="s">
        <v>68</v>
      </c>
      <c r="C407" s="16"/>
      <c r="D407" s="271"/>
      <c r="E407" s="86"/>
      <c r="F407" s="273"/>
      <c r="G407" s="84"/>
      <c r="H407" s="273"/>
    </row>
    <row r="408" spans="1:8" ht="15">
      <c r="A408" s="32"/>
      <c r="B408" s="158"/>
      <c r="C408" s="16"/>
      <c r="D408" s="271"/>
      <c r="E408" s="86"/>
      <c r="F408" s="273"/>
      <c r="G408" s="84"/>
      <c r="H408" s="273"/>
    </row>
    <row r="409" spans="1:9" ht="42.75">
      <c r="A409" s="120"/>
      <c r="B409" s="152" t="s">
        <v>160</v>
      </c>
      <c r="C409" s="54"/>
      <c r="D409" s="277"/>
      <c r="E409" s="75"/>
      <c r="F409" s="291"/>
      <c r="G409" s="75"/>
      <c r="H409" s="292"/>
      <c r="I409" s="54"/>
    </row>
    <row r="410" spans="1:9" ht="15">
      <c r="A410" s="11"/>
      <c r="B410" s="178"/>
      <c r="C410" s="54"/>
      <c r="D410" s="293"/>
      <c r="E410" s="75"/>
      <c r="F410" s="270"/>
      <c r="G410" s="75"/>
      <c r="H410" s="270"/>
      <c r="I410" s="54"/>
    </row>
    <row r="411" spans="1:9" ht="71.25">
      <c r="A411" s="11"/>
      <c r="B411" s="152" t="s">
        <v>161</v>
      </c>
      <c r="C411" s="54"/>
      <c r="D411" s="293"/>
      <c r="E411" s="75"/>
      <c r="F411" s="270"/>
      <c r="G411" s="75"/>
      <c r="H411" s="270"/>
      <c r="I411" s="54"/>
    </row>
    <row r="412" spans="1:9" ht="15">
      <c r="A412" s="11"/>
      <c r="B412" s="152"/>
      <c r="C412" s="54"/>
      <c r="D412" s="293"/>
      <c r="E412" s="75"/>
      <c r="F412" s="270"/>
      <c r="G412" s="75"/>
      <c r="H412" s="270"/>
      <c r="I412" s="54"/>
    </row>
    <row r="413" spans="1:9" ht="15">
      <c r="A413" s="11"/>
      <c r="B413" s="179" t="s">
        <v>184</v>
      </c>
      <c r="C413" s="54"/>
      <c r="D413" s="293"/>
      <c r="E413" s="75"/>
      <c r="F413" s="270"/>
      <c r="G413" s="75"/>
      <c r="H413" s="270"/>
      <c r="I413" s="54"/>
    </row>
    <row r="414" spans="2:8" ht="15">
      <c r="B414" s="175" t="s">
        <v>46</v>
      </c>
      <c r="D414" s="294">
        <f>H8</f>
        <v>55</v>
      </c>
      <c r="F414" s="255"/>
      <c r="H414" s="256">
        <f>D414*F414</f>
        <v>0</v>
      </c>
    </row>
    <row r="415" spans="1:8" ht="15">
      <c r="A415" s="12"/>
      <c r="C415" s="16"/>
      <c r="D415" s="271"/>
      <c r="E415" s="86"/>
      <c r="F415" s="273"/>
      <c r="G415" s="84"/>
      <c r="H415" s="273"/>
    </row>
    <row r="416" spans="1:8" ht="15">
      <c r="A416" s="12"/>
      <c r="B416" s="151" t="s">
        <v>70</v>
      </c>
      <c r="C416" s="12"/>
      <c r="D416" s="271"/>
      <c r="E416" s="82"/>
      <c r="F416" s="272"/>
      <c r="G416" s="84"/>
      <c r="H416" s="272"/>
    </row>
    <row r="417" spans="1:8" ht="15">
      <c r="A417" s="12"/>
      <c r="B417" s="151"/>
      <c r="C417" s="12"/>
      <c r="D417" s="271"/>
      <c r="E417" s="82"/>
      <c r="F417" s="272"/>
      <c r="G417" s="84"/>
      <c r="H417" s="272"/>
    </row>
    <row r="418" spans="1:8" ht="85.5">
      <c r="A418" s="12"/>
      <c r="B418" s="152" t="s">
        <v>165</v>
      </c>
      <c r="C418" s="12"/>
      <c r="D418" s="271"/>
      <c r="E418" s="82"/>
      <c r="F418" s="272"/>
      <c r="G418" s="84"/>
      <c r="H418" s="272"/>
    </row>
    <row r="419" spans="1:8" ht="15">
      <c r="A419" s="12"/>
      <c r="B419" s="152"/>
      <c r="C419" s="12"/>
      <c r="D419" s="271"/>
      <c r="E419" s="82"/>
      <c r="F419" s="272"/>
      <c r="G419" s="84"/>
      <c r="H419" s="272"/>
    </row>
    <row r="420" spans="1:8" ht="42.75">
      <c r="A420" s="12"/>
      <c r="B420" s="152" t="s">
        <v>166</v>
      </c>
      <c r="C420" s="12"/>
      <c r="D420" s="271"/>
      <c r="E420" s="82"/>
      <c r="F420" s="272"/>
      <c r="G420" s="84"/>
      <c r="H420" s="272"/>
    </row>
    <row r="421" spans="1:8" ht="28.5">
      <c r="A421" s="12"/>
      <c r="B421" s="152" t="s">
        <v>167</v>
      </c>
      <c r="C421" s="12"/>
      <c r="D421" s="271"/>
      <c r="E421" s="82"/>
      <c r="F421" s="272"/>
      <c r="G421" s="84"/>
      <c r="H421" s="272"/>
    </row>
    <row r="422" spans="1:8" ht="15">
      <c r="A422" s="12"/>
      <c r="B422" s="152"/>
      <c r="C422" s="12"/>
      <c r="D422" s="271"/>
      <c r="E422" s="82"/>
      <c r="F422" s="272"/>
      <c r="G422" s="84"/>
      <c r="H422" s="272"/>
    </row>
    <row r="423" spans="1:8" ht="42.75">
      <c r="A423" s="12"/>
      <c r="B423" s="152" t="s">
        <v>299</v>
      </c>
      <c r="C423" s="12"/>
      <c r="D423" s="271"/>
      <c r="E423" s="82"/>
      <c r="F423" s="272"/>
      <c r="G423" s="84"/>
      <c r="H423" s="272"/>
    </row>
    <row r="424" spans="1:8" ht="28.5">
      <c r="A424" s="12"/>
      <c r="B424" s="152" t="s">
        <v>168</v>
      </c>
      <c r="C424" s="12"/>
      <c r="D424" s="271"/>
      <c r="E424" s="82"/>
      <c r="F424" s="272"/>
      <c r="G424" s="84"/>
      <c r="H424" s="272"/>
    </row>
    <row r="425" spans="1:8" ht="42.75">
      <c r="A425" s="12"/>
      <c r="B425" s="152" t="s">
        <v>169</v>
      </c>
      <c r="C425" s="12"/>
      <c r="D425" s="271"/>
      <c r="E425" s="82"/>
      <c r="F425" s="272"/>
      <c r="G425" s="84"/>
      <c r="H425" s="272"/>
    </row>
    <row r="426" spans="1:8" ht="15">
      <c r="A426" s="12"/>
      <c r="B426" s="152"/>
      <c r="C426" s="12"/>
      <c r="D426" s="271"/>
      <c r="E426" s="82"/>
      <c r="F426" s="272"/>
      <c r="G426" s="84"/>
      <c r="H426" s="272"/>
    </row>
    <row r="427" spans="1:8" ht="42.75">
      <c r="A427" s="12"/>
      <c r="B427" s="152" t="s">
        <v>170</v>
      </c>
      <c r="C427" s="12"/>
      <c r="D427" s="271"/>
      <c r="E427" s="82"/>
      <c r="F427" s="272"/>
      <c r="G427" s="84"/>
      <c r="H427" s="272"/>
    </row>
    <row r="428" spans="1:8" ht="28.5">
      <c r="A428" s="12"/>
      <c r="B428" s="152" t="s">
        <v>171</v>
      </c>
      <c r="C428" s="12"/>
      <c r="D428" s="271"/>
      <c r="E428" s="82"/>
      <c r="F428" s="272"/>
      <c r="G428" s="84"/>
      <c r="H428" s="272"/>
    </row>
    <row r="429" spans="1:8" ht="28.5">
      <c r="A429" s="12"/>
      <c r="B429" s="152" t="s">
        <v>172</v>
      </c>
      <c r="C429" s="12"/>
      <c r="D429" s="271"/>
      <c r="E429" s="82"/>
      <c r="F429" s="272"/>
      <c r="G429" s="84"/>
      <c r="H429" s="272"/>
    </row>
    <row r="430" spans="1:8" ht="15">
      <c r="A430" s="12"/>
      <c r="B430" s="152"/>
      <c r="C430" s="12"/>
      <c r="D430" s="271"/>
      <c r="E430" s="82"/>
      <c r="F430" s="272"/>
      <c r="G430" s="84"/>
      <c r="H430" s="272"/>
    </row>
    <row r="431" spans="1:8" ht="28.5">
      <c r="A431" s="12"/>
      <c r="B431" s="152" t="s">
        <v>173</v>
      </c>
      <c r="C431" s="12"/>
      <c r="D431" s="271"/>
      <c r="E431" s="82"/>
      <c r="F431" s="272"/>
      <c r="G431" s="84"/>
      <c r="H431" s="272"/>
    </row>
    <row r="432" spans="1:8" ht="15">
      <c r="A432" s="12"/>
      <c r="B432" s="152"/>
      <c r="C432" s="12"/>
      <c r="D432" s="271"/>
      <c r="E432" s="82"/>
      <c r="F432" s="272"/>
      <c r="G432" s="84"/>
      <c r="H432" s="272"/>
    </row>
    <row r="433" spans="1:8" ht="42.75">
      <c r="A433" s="12"/>
      <c r="B433" s="152" t="s">
        <v>174</v>
      </c>
      <c r="C433" s="12"/>
      <c r="D433" s="271"/>
      <c r="E433" s="82"/>
      <c r="F433" s="272"/>
      <c r="G433" s="84"/>
      <c r="H433" s="272"/>
    </row>
    <row r="434" spans="1:8" ht="15">
      <c r="A434" s="12"/>
      <c r="B434" s="152"/>
      <c r="C434" s="12"/>
      <c r="D434" s="271"/>
      <c r="E434" s="82"/>
      <c r="F434" s="272"/>
      <c r="G434" s="84"/>
      <c r="H434" s="272"/>
    </row>
    <row r="435" spans="1:8" ht="42.75">
      <c r="A435" s="12"/>
      <c r="B435" s="152" t="s">
        <v>175</v>
      </c>
      <c r="C435" s="12"/>
      <c r="D435" s="271"/>
      <c r="E435" s="82"/>
      <c r="F435" s="272"/>
      <c r="G435" s="84"/>
      <c r="H435" s="272"/>
    </row>
    <row r="436" spans="1:8" ht="15">
      <c r="A436" s="12"/>
      <c r="B436" s="152"/>
      <c r="C436" s="12"/>
      <c r="D436" s="271"/>
      <c r="E436" s="82"/>
      <c r="F436" s="272"/>
      <c r="G436" s="84"/>
      <c r="H436" s="272"/>
    </row>
    <row r="437" spans="1:8" ht="42.75">
      <c r="A437" s="12"/>
      <c r="B437" s="152" t="s">
        <v>176</v>
      </c>
      <c r="C437" s="12"/>
      <c r="D437" s="271"/>
      <c r="E437" s="82"/>
      <c r="F437" s="272"/>
      <c r="G437" s="84"/>
      <c r="H437" s="272"/>
    </row>
    <row r="438" spans="1:8" ht="15">
      <c r="A438" s="12"/>
      <c r="B438" s="152"/>
      <c r="C438" s="12"/>
      <c r="D438" s="271"/>
      <c r="E438" s="82"/>
      <c r="F438" s="272"/>
      <c r="G438" s="84"/>
      <c r="H438" s="272"/>
    </row>
    <row r="439" spans="1:8" ht="99.75">
      <c r="A439" s="12"/>
      <c r="B439" s="112" t="s">
        <v>177</v>
      </c>
      <c r="C439" s="12"/>
      <c r="D439" s="271"/>
      <c r="E439" s="82"/>
      <c r="F439" s="272"/>
      <c r="G439" s="84"/>
      <c r="H439" s="272"/>
    </row>
    <row r="440" spans="1:8" ht="15">
      <c r="A440" s="12"/>
      <c r="B440" s="112"/>
      <c r="C440" s="12"/>
      <c r="D440" s="271"/>
      <c r="E440" s="82"/>
      <c r="F440" s="272"/>
      <c r="G440" s="84"/>
      <c r="H440" s="272"/>
    </row>
    <row r="441" spans="1:8" ht="42.75">
      <c r="A441" s="12"/>
      <c r="B441" s="112" t="s">
        <v>178</v>
      </c>
      <c r="C441" s="12"/>
      <c r="D441" s="271"/>
      <c r="E441" s="82"/>
      <c r="F441" s="272"/>
      <c r="G441" s="84"/>
      <c r="H441" s="272"/>
    </row>
    <row r="442" spans="1:8" ht="15">
      <c r="A442" s="12"/>
      <c r="B442" s="112"/>
      <c r="C442" s="12"/>
      <c r="D442" s="271"/>
      <c r="E442" s="82"/>
      <c r="F442" s="272"/>
      <c r="G442" s="84"/>
      <c r="H442" s="272"/>
    </row>
    <row r="443" spans="1:8" ht="15">
      <c r="A443" s="12"/>
      <c r="B443" s="158" t="s">
        <v>68</v>
      </c>
      <c r="C443" s="12"/>
      <c r="D443" s="271"/>
      <c r="E443" s="82"/>
      <c r="F443" s="272"/>
      <c r="G443" s="84"/>
      <c r="H443" s="272"/>
    </row>
    <row r="444" spans="1:8" ht="15">
      <c r="A444" s="12"/>
      <c r="B444" s="158"/>
      <c r="C444" s="12"/>
      <c r="D444" s="271"/>
      <c r="E444" s="82"/>
      <c r="F444" s="272"/>
      <c r="G444" s="84"/>
      <c r="H444" s="272"/>
    </row>
    <row r="445" spans="1:8" ht="57">
      <c r="A445" s="35"/>
      <c r="B445" s="112" t="s">
        <v>179</v>
      </c>
      <c r="C445" s="12"/>
      <c r="D445" s="271"/>
      <c r="E445" s="82"/>
      <c r="F445" s="272"/>
      <c r="G445" s="84"/>
      <c r="H445" s="272"/>
    </row>
    <row r="446" spans="1:8" ht="15">
      <c r="A446" s="12"/>
      <c r="C446" s="12"/>
      <c r="D446" s="271"/>
      <c r="E446" s="82"/>
      <c r="F446" s="272"/>
      <c r="G446" s="84"/>
      <c r="H446" s="272"/>
    </row>
    <row r="447" spans="1:8" ht="16.5">
      <c r="A447" s="35"/>
      <c r="B447" s="146" t="s">
        <v>69</v>
      </c>
      <c r="C447" s="12"/>
      <c r="D447" s="271"/>
      <c r="E447" s="82"/>
      <c r="F447" s="272"/>
      <c r="G447" s="84"/>
      <c r="H447" s="272"/>
    </row>
    <row r="448" spans="2:8" ht="15">
      <c r="B448" s="175" t="s">
        <v>46</v>
      </c>
      <c r="D448" s="294">
        <f>H8</f>
        <v>55</v>
      </c>
      <c r="F448" s="255"/>
      <c r="H448" s="256">
        <f>D448*F448</f>
        <v>0</v>
      </c>
    </row>
    <row r="449" spans="1:8" ht="15">
      <c r="A449" s="12"/>
      <c r="C449" s="16"/>
      <c r="D449" s="271"/>
      <c r="E449" s="86"/>
      <c r="F449" s="273"/>
      <c r="G449" s="84"/>
      <c r="H449" s="273"/>
    </row>
    <row r="450" spans="1:8" ht="15">
      <c r="A450" s="32"/>
      <c r="B450" s="151" t="s">
        <v>162</v>
      </c>
      <c r="C450" s="16"/>
      <c r="D450" s="271"/>
      <c r="E450" s="86"/>
      <c r="F450" s="273"/>
      <c r="G450" s="84"/>
      <c r="H450" s="273"/>
    </row>
    <row r="451" spans="1:8" ht="15">
      <c r="A451" s="32"/>
      <c r="B451" s="151"/>
      <c r="C451" s="16"/>
      <c r="D451" s="271"/>
      <c r="E451" s="86"/>
      <c r="F451" s="273"/>
      <c r="G451" s="84"/>
      <c r="H451" s="273"/>
    </row>
    <row r="452" spans="1:8" ht="99.75">
      <c r="A452" s="32"/>
      <c r="B452" s="132" t="s">
        <v>163</v>
      </c>
      <c r="C452" s="16"/>
      <c r="D452" s="271"/>
      <c r="E452" s="86"/>
      <c r="F452" s="273"/>
      <c r="G452" s="84"/>
      <c r="H452" s="273"/>
    </row>
    <row r="453" spans="1:8" ht="15">
      <c r="A453" s="32"/>
      <c r="C453" s="16"/>
      <c r="D453" s="271"/>
      <c r="E453" s="86"/>
      <c r="F453" s="273"/>
      <c r="G453" s="84"/>
      <c r="H453" s="273"/>
    </row>
    <row r="454" spans="1:8" ht="42.75">
      <c r="A454" s="32"/>
      <c r="B454" s="132" t="s">
        <v>164</v>
      </c>
      <c r="C454" s="16"/>
      <c r="D454" s="271"/>
      <c r="E454" s="86"/>
      <c r="F454" s="273"/>
      <c r="G454" s="84"/>
      <c r="H454" s="273"/>
    </row>
    <row r="455" spans="1:8" ht="15">
      <c r="A455" s="32"/>
      <c r="B455" s="10"/>
      <c r="C455" s="16"/>
      <c r="D455" s="271"/>
      <c r="E455" s="86"/>
      <c r="F455" s="273"/>
      <c r="G455" s="84"/>
      <c r="H455" s="273"/>
    </row>
    <row r="456" spans="1:9" ht="16.5">
      <c r="A456" s="32"/>
      <c r="B456" s="146" t="s">
        <v>69</v>
      </c>
      <c r="C456" s="16"/>
      <c r="D456" s="271"/>
      <c r="E456" s="86"/>
      <c r="F456" s="273"/>
      <c r="G456" s="84"/>
      <c r="H456" s="273"/>
      <c r="I456" s="58"/>
    </row>
    <row r="457" spans="1:9" ht="15">
      <c r="A457" s="35"/>
      <c r="B457" s="175" t="s">
        <v>46</v>
      </c>
      <c r="D457" s="294">
        <f>H8</f>
        <v>55</v>
      </c>
      <c r="F457" s="255"/>
      <c r="H457" s="256">
        <f>D457*F457</f>
        <v>0</v>
      </c>
      <c r="I457" s="58"/>
    </row>
    <row r="458" spans="1:9" ht="15">
      <c r="A458" s="35"/>
      <c r="B458" s="168"/>
      <c r="C458" s="16"/>
      <c r="D458" s="271"/>
      <c r="E458" s="86"/>
      <c r="F458" s="273"/>
      <c r="G458" s="84"/>
      <c r="H458" s="273"/>
      <c r="I458" s="58"/>
    </row>
    <row r="459" spans="1:8" ht="15">
      <c r="A459" s="49"/>
      <c r="B459" s="175"/>
      <c r="D459" s="293"/>
      <c r="E459" s="75"/>
      <c r="F459" s="295"/>
      <c r="G459" s="61"/>
      <c r="H459" s="97"/>
    </row>
    <row r="460" spans="1:8" ht="15">
      <c r="A460" s="49"/>
      <c r="B460" s="180" t="s">
        <v>307</v>
      </c>
      <c r="C460" s="216"/>
      <c r="D460" s="214"/>
      <c r="E460" s="216"/>
      <c r="F460" s="218"/>
      <c r="G460" s="216"/>
      <c r="H460" s="219"/>
    </row>
    <row r="461" spans="1:8" ht="15">
      <c r="A461" s="49"/>
      <c r="B461" s="217"/>
      <c r="C461" s="216"/>
      <c r="D461" s="214"/>
      <c r="E461" s="216"/>
      <c r="F461" s="218"/>
      <c r="G461" s="216"/>
      <c r="H461" s="219"/>
    </row>
    <row r="462" spans="1:8" ht="42.75">
      <c r="A462" s="49"/>
      <c r="B462" s="112" t="s">
        <v>315</v>
      </c>
      <c r="C462" s="216"/>
      <c r="D462" s="214"/>
      <c r="E462" s="216"/>
      <c r="F462" s="218"/>
      <c r="G462" s="216"/>
      <c r="H462" s="219"/>
    </row>
    <row r="463" spans="1:8" ht="15">
      <c r="A463" s="49"/>
      <c r="B463" s="220" t="s">
        <v>296</v>
      </c>
      <c r="C463" s="216"/>
      <c r="D463" s="221">
        <v>3.3</v>
      </c>
      <c r="E463" s="216"/>
      <c r="F463" s="208"/>
      <c r="G463" s="216"/>
      <c r="H463" s="215">
        <f>D463*F463</f>
        <v>0</v>
      </c>
    </row>
    <row r="464" spans="1:8" ht="15">
      <c r="A464" s="49"/>
      <c r="B464" s="213"/>
      <c r="C464" s="216"/>
      <c r="D464" s="214"/>
      <c r="E464" s="216"/>
      <c r="F464" s="218"/>
      <c r="G464" s="216"/>
      <c r="H464" s="219"/>
    </row>
    <row r="465" spans="1:8" ht="71.25">
      <c r="A465" s="49"/>
      <c r="B465" s="213" t="s">
        <v>313</v>
      </c>
      <c r="C465" s="216"/>
      <c r="D465" s="214"/>
      <c r="E465" s="216"/>
      <c r="F465" s="218"/>
      <c r="G465" s="216"/>
      <c r="H465" s="219"/>
    </row>
    <row r="466" spans="1:8" ht="28.5">
      <c r="A466" s="49"/>
      <c r="B466" s="213" t="s">
        <v>314</v>
      </c>
      <c r="C466" s="216"/>
      <c r="D466" s="214"/>
      <c r="E466" s="216"/>
      <c r="F466" s="218"/>
      <c r="G466" s="216"/>
      <c r="H466" s="219"/>
    </row>
    <row r="467" spans="1:8" ht="15">
      <c r="A467" s="49"/>
      <c r="B467" s="222" t="s">
        <v>1</v>
      </c>
      <c r="C467" s="216"/>
      <c r="D467" s="221">
        <v>3</v>
      </c>
      <c r="E467" s="216"/>
      <c r="F467" s="223"/>
      <c r="G467" s="216"/>
      <c r="H467" s="215">
        <f>D467*F467</f>
        <v>0</v>
      </c>
    </row>
    <row r="468" spans="1:8" ht="15">
      <c r="A468" s="32"/>
      <c r="B468" s="168"/>
      <c r="C468" s="16"/>
      <c r="D468" s="271"/>
      <c r="E468" s="86"/>
      <c r="F468" s="273"/>
      <c r="G468" s="84"/>
      <c r="H468" s="273"/>
    </row>
    <row r="469" spans="1:8" ht="15">
      <c r="A469" s="33"/>
      <c r="B469" s="161"/>
      <c r="C469" s="28"/>
      <c r="D469" s="288"/>
      <c r="E469" s="91"/>
      <c r="F469" s="264"/>
      <c r="G469" s="92"/>
      <c r="H469" s="264"/>
    </row>
    <row r="470" spans="1:8" ht="15">
      <c r="A470" s="42" t="s">
        <v>142</v>
      </c>
      <c r="B470" s="167" t="s">
        <v>71</v>
      </c>
      <c r="C470" s="3"/>
      <c r="D470" s="206"/>
      <c r="E470" s="78"/>
      <c r="F470" s="97"/>
      <c r="G470" s="93"/>
      <c r="H470" s="207">
        <f>SUM(H412:H467)</f>
        <v>0</v>
      </c>
    </row>
    <row r="471" spans="1:8" ht="15">
      <c r="A471" s="34"/>
      <c r="B471" s="162"/>
      <c r="C471" s="29"/>
      <c r="D471" s="289"/>
      <c r="E471" s="94"/>
      <c r="F471" s="256"/>
      <c r="G471" s="93"/>
      <c r="H471" s="256"/>
    </row>
    <row r="472" spans="1:8" ht="15">
      <c r="A472" s="35"/>
      <c r="B472" s="147"/>
      <c r="C472" s="3"/>
      <c r="D472" s="206"/>
      <c r="E472" s="78"/>
      <c r="F472" s="97"/>
      <c r="G472" s="81"/>
      <c r="H472" s="97"/>
    </row>
    <row r="473" spans="1:8" ht="15">
      <c r="A473" s="35"/>
      <c r="B473" s="147"/>
      <c r="C473" s="3"/>
      <c r="D473" s="206"/>
      <c r="E473" s="78"/>
      <c r="F473" s="97"/>
      <c r="G473" s="81"/>
      <c r="H473" s="97"/>
    </row>
    <row r="474" spans="1:8" ht="15.75">
      <c r="A474" s="182" t="s">
        <v>188</v>
      </c>
      <c r="B474" s="183" t="s">
        <v>189</v>
      </c>
      <c r="C474" s="128"/>
      <c r="D474" s="184"/>
      <c r="E474" s="78"/>
      <c r="F474" s="133"/>
      <c r="G474" s="81"/>
      <c r="H474" s="133"/>
    </row>
    <row r="475" spans="1:8" ht="15.75">
      <c r="A475" s="185"/>
      <c r="B475" s="183" t="s">
        <v>190</v>
      </c>
      <c r="C475" s="54"/>
      <c r="D475" s="192"/>
      <c r="E475" s="78"/>
      <c r="F475" s="133"/>
      <c r="G475" s="81"/>
      <c r="H475" s="133"/>
    </row>
    <row r="476" spans="1:8" ht="15">
      <c r="A476" s="193"/>
      <c r="B476" s="54"/>
      <c r="C476" s="54"/>
      <c r="D476" s="192"/>
      <c r="E476" s="194"/>
      <c r="F476" s="194"/>
      <c r="G476" s="192"/>
      <c r="H476" s="133"/>
    </row>
    <row r="477" spans="1:8" ht="51">
      <c r="A477" s="193"/>
      <c r="B477" s="186" t="s">
        <v>354</v>
      </c>
      <c r="C477" s="54"/>
      <c r="D477" s="192"/>
      <c r="E477" s="194"/>
      <c r="F477" s="194"/>
      <c r="G477" s="192"/>
      <c r="H477" s="133"/>
    </row>
    <row r="478" spans="1:8" ht="15">
      <c r="A478" s="193"/>
      <c r="B478" s="54"/>
      <c r="C478" s="54"/>
      <c r="D478" s="192"/>
      <c r="E478" s="195"/>
      <c r="F478" s="195"/>
      <c r="G478" s="196"/>
      <c r="H478" s="133"/>
    </row>
    <row r="479" spans="1:8" ht="15">
      <c r="A479" s="193" t="s">
        <v>191</v>
      </c>
      <c r="B479" s="54" t="s">
        <v>192</v>
      </c>
      <c r="C479" s="54"/>
      <c r="D479" s="192"/>
      <c r="E479" s="195"/>
      <c r="F479" s="195"/>
      <c r="G479" s="196"/>
      <c r="H479" s="133"/>
    </row>
    <row r="480" spans="1:8" ht="15">
      <c r="A480" s="193"/>
      <c r="B480" s="54" t="s">
        <v>193</v>
      </c>
      <c r="C480" s="54"/>
      <c r="D480" s="192"/>
      <c r="E480" s="195"/>
      <c r="F480" s="195"/>
      <c r="G480" s="196"/>
      <c r="H480" s="133"/>
    </row>
    <row r="481" spans="1:8" ht="15">
      <c r="A481" s="193"/>
      <c r="B481" s="54" t="s">
        <v>194</v>
      </c>
      <c r="D481" s="49"/>
      <c r="E481" s="49"/>
      <c r="F481" s="196"/>
      <c r="G481" s="49"/>
      <c r="H481" s="133"/>
    </row>
    <row r="482" spans="1:8" ht="15">
      <c r="A482" s="193"/>
      <c r="B482" s="193" t="s">
        <v>195</v>
      </c>
      <c r="C482" s="193"/>
      <c r="D482" s="192">
        <v>2</v>
      </c>
      <c r="E482" s="49"/>
      <c r="F482" s="198"/>
      <c r="G482" s="49"/>
      <c r="H482" s="208">
        <f>D482*F482</f>
        <v>0</v>
      </c>
    </row>
    <row r="483" spans="1:8" ht="15">
      <c r="A483" s="193" t="s">
        <v>196</v>
      </c>
      <c r="B483" s="54" t="s">
        <v>197</v>
      </c>
      <c r="C483" s="193"/>
      <c r="D483" s="192"/>
      <c r="E483" s="49"/>
      <c r="F483" s="196"/>
      <c r="G483" s="49"/>
      <c r="H483" s="195"/>
    </row>
    <row r="484" spans="1:8" ht="15">
      <c r="A484" s="193"/>
      <c r="B484" s="54" t="s">
        <v>198</v>
      </c>
      <c r="C484" s="193"/>
      <c r="D484" s="192"/>
      <c r="E484" s="49"/>
      <c r="F484" s="196"/>
      <c r="G484" s="49"/>
      <c r="H484" s="195"/>
    </row>
    <row r="485" spans="1:8" ht="15">
      <c r="A485" s="193"/>
      <c r="B485" s="54" t="s">
        <v>199</v>
      </c>
      <c r="D485" s="192"/>
      <c r="E485" s="49"/>
      <c r="F485" s="196"/>
      <c r="G485" s="49"/>
      <c r="H485" s="195"/>
    </row>
    <row r="486" spans="1:8" ht="15">
      <c r="A486" s="193"/>
      <c r="B486" s="193" t="s">
        <v>200</v>
      </c>
      <c r="C486" s="193"/>
      <c r="D486" s="192">
        <v>1</v>
      </c>
      <c r="E486" s="49"/>
      <c r="F486" s="198"/>
      <c r="G486" s="49"/>
      <c r="H486" s="208">
        <f>D486*F486</f>
        <v>0</v>
      </c>
    </row>
    <row r="487" spans="1:8" ht="15">
      <c r="A487" s="193" t="s">
        <v>201</v>
      </c>
      <c r="B487" s="54" t="s">
        <v>202</v>
      </c>
      <c r="C487" s="193"/>
      <c r="D487" s="192"/>
      <c r="E487" s="49"/>
      <c r="F487" s="196"/>
      <c r="G487" s="49"/>
      <c r="H487" s="195"/>
    </row>
    <row r="488" spans="1:8" ht="15">
      <c r="A488" s="193"/>
      <c r="B488" s="54" t="s">
        <v>250</v>
      </c>
      <c r="D488" s="192"/>
      <c r="E488" s="49"/>
      <c r="F488" s="196"/>
      <c r="G488" s="49"/>
      <c r="H488" s="195"/>
    </row>
    <row r="489" spans="1:8" ht="15">
      <c r="A489" s="193"/>
      <c r="B489" s="193" t="s">
        <v>203</v>
      </c>
      <c r="C489" s="193"/>
      <c r="D489" s="192">
        <v>4</v>
      </c>
      <c r="E489" s="49"/>
      <c r="F489" s="198"/>
      <c r="G489" s="49"/>
      <c r="H489" s="208">
        <f>D489*F489</f>
        <v>0</v>
      </c>
    </row>
    <row r="490" spans="1:8" ht="15">
      <c r="A490" s="193" t="s">
        <v>204</v>
      </c>
      <c r="B490" s="54" t="s">
        <v>205</v>
      </c>
      <c r="C490" s="193"/>
      <c r="D490" s="192"/>
      <c r="E490" s="49"/>
      <c r="F490" s="196"/>
      <c r="G490" s="49"/>
      <c r="H490" s="195"/>
    </row>
    <row r="491" spans="1:8" ht="15">
      <c r="A491" s="193"/>
      <c r="B491" s="54" t="s">
        <v>206</v>
      </c>
      <c r="C491" s="193"/>
      <c r="D491" s="192"/>
      <c r="E491" s="49"/>
      <c r="F491" s="196"/>
      <c r="G491" s="49"/>
      <c r="H491" s="195"/>
    </row>
    <row r="492" spans="1:8" ht="15">
      <c r="A492" s="193"/>
      <c r="B492" s="54" t="s">
        <v>207</v>
      </c>
      <c r="D492" s="192"/>
      <c r="E492" s="49"/>
      <c r="F492" s="196"/>
      <c r="G492" s="49"/>
      <c r="H492" s="195"/>
    </row>
    <row r="493" spans="1:8" ht="15">
      <c r="A493" s="193" t="s">
        <v>145</v>
      </c>
      <c r="B493" s="193" t="s">
        <v>200</v>
      </c>
      <c r="C493" s="193"/>
      <c r="D493" s="192">
        <v>0.4</v>
      </c>
      <c r="E493" s="49"/>
      <c r="F493" s="198"/>
      <c r="G493" s="49"/>
      <c r="H493" s="208">
        <f>D493*F493</f>
        <v>0</v>
      </c>
    </row>
    <row r="494" spans="1:8" ht="43.5">
      <c r="A494" s="246" t="s">
        <v>208</v>
      </c>
      <c r="B494" s="245" t="s">
        <v>373</v>
      </c>
      <c r="D494" s="192"/>
      <c r="E494" s="49"/>
      <c r="F494" s="196"/>
      <c r="G494" s="49"/>
      <c r="H494" s="195"/>
    </row>
    <row r="495" spans="1:8" ht="15">
      <c r="A495" s="193"/>
      <c r="B495" s="193" t="s">
        <v>1</v>
      </c>
      <c r="C495" s="193"/>
      <c r="D495" s="192">
        <v>1</v>
      </c>
      <c r="E495" s="49"/>
      <c r="F495" s="198"/>
      <c r="G495" s="49"/>
      <c r="H495" s="208">
        <f>D495*F495</f>
        <v>0</v>
      </c>
    </row>
    <row r="496" spans="1:8" ht="15">
      <c r="A496" s="193" t="s">
        <v>209</v>
      </c>
      <c r="B496" s="54" t="s">
        <v>210</v>
      </c>
      <c r="C496" s="193"/>
      <c r="D496" s="192"/>
      <c r="E496" s="49"/>
      <c r="F496" s="196"/>
      <c r="G496" s="49"/>
      <c r="H496" s="195"/>
    </row>
    <row r="497" spans="1:8" ht="15">
      <c r="A497" s="193"/>
      <c r="B497" s="319" t="s">
        <v>374</v>
      </c>
      <c r="D497" s="192"/>
      <c r="E497" s="49"/>
      <c r="F497" s="196"/>
      <c r="G497" s="49"/>
      <c r="H497" s="195"/>
    </row>
    <row r="498" spans="1:8" ht="15">
      <c r="A498" s="193"/>
      <c r="B498" s="193" t="s">
        <v>211</v>
      </c>
      <c r="C498" s="193"/>
      <c r="D498" s="192">
        <v>10</v>
      </c>
      <c r="E498" s="49"/>
      <c r="F498" s="198"/>
      <c r="G498" s="49"/>
      <c r="H498" s="208">
        <f>D498*F498</f>
        <v>0</v>
      </c>
    </row>
    <row r="499" spans="1:8" ht="15">
      <c r="A499" s="244" t="s">
        <v>212</v>
      </c>
      <c r="B499" s="49" t="s">
        <v>336</v>
      </c>
      <c r="C499" s="244"/>
      <c r="D499" s="192"/>
      <c r="E499" s="49"/>
      <c r="F499" s="196"/>
      <c r="G499" s="49"/>
      <c r="H499" s="195"/>
    </row>
    <row r="500" spans="1:8" ht="15">
      <c r="A500" s="244"/>
      <c r="B500" s="244" t="s">
        <v>211</v>
      </c>
      <c r="C500" s="244"/>
      <c r="D500" s="192">
        <v>10</v>
      </c>
      <c r="E500" s="49"/>
      <c r="F500" s="198"/>
      <c r="G500" s="49"/>
      <c r="H500" s="208">
        <f>D500*F500</f>
        <v>0</v>
      </c>
    </row>
    <row r="501" spans="1:8" ht="15">
      <c r="A501" s="193" t="s">
        <v>214</v>
      </c>
      <c r="B501" s="54" t="s">
        <v>213</v>
      </c>
      <c r="C501" s="193"/>
      <c r="D501" s="197"/>
      <c r="E501" s="49"/>
      <c r="F501" s="192"/>
      <c r="G501" s="49"/>
      <c r="H501" s="194"/>
    </row>
    <row r="502" spans="1:8" ht="15">
      <c r="A502" s="193"/>
      <c r="B502" s="54" t="s">
        <v>375</v>
      </c>
      <c r="D502" s="192"/>
      <c r="E502" s="49"/>
      <c r="F502" s="192"/>
      <c r="G502" s="49"/>
      <c r="H502" s="194"/>
    </row>
    <row r="503" spans="1:8" ht="15">
      <c r="A503" s="193"/>
      <c r="B503" s="193" t="s">
        <v>1</v>
      </c>
      <c r="C503" s="193"/>
      <c r="D503" s="192">
        <v>3</v>
      </c>
      <c r="E503" s="49"/>
      <c r="F503" s="198"/>
      <c r="G503" s="49"/>
      <c r="H503" s="208">
        <f>D503*F503</f>
        <v>0</v>
      </c>
    </row>
    <row r="504" spans="1:8" ht="15">
      <c r="A504" s="193" t="s">
        <v>215</v>
      </c>
      <c r="B504" s="54" t="s">
        <v>216</v>
      </c>
      <c r="C504" s="193"/>
      <c r="D504" s="192"/>
      <c r="E504" s="49"/>
      <c r="F504" s="192"/>
      <c r="G504" s="49"/>
      <c r="H504" s="194"/>
    </row>
    <row r="505" spans="1:8" ht="15">
      <c r="A505" s="193"/>
      <c r="B505" s="54" t="s">
        <v>377</v>
      </c>
      <c r="D505" s="192"/>
      <c r="E505" s="49"/>
      <c r="F505" s="192"/>
      <c r="G505" s="49"/>
      <c r="H505" s="194"/>
    </row>
    <row r="506" spans="1:8" ht="15">
      <c r="A506" s="193"/>
      <c r="B506" s="193" t="s">
        <v>1</v>
      </c>
      <c r="C506" s="193"/>
      <c r="D506" s="192">
        <v>2</v>
      </c>
      <c r="E506" s="49"/>
      <c r="F506" s="198"/>
      <c r="G506" s="49"/>
      <c r="H506" s="208">
        <f>D506*F506</f>
        <v>0</v>
      </c>
    </row>
    <row r="507" spans="1:8" ht="15">
      <c r="A507" s="193" t="s">
        <v>217</v>
      </c>
      <c r="B507" s="54" t="s">
        <v>376</v>
      </c>
      <c r="D507" s="192"/>
      <c r="E507" s="49"/>
      <c r="F507" s="192"/>
      <c r="G507" s="49"/>
      <c r="H507" s="194"/>
    </row>
    <row r="508" spans="1:8" ht="15">
      <c r="A508" s="193"/>
      <c r="B508" s="193" t="s">
        <v>1</v>
      </c>
      <c r="C508" s="193"/>
      <c r="D508" s="192">
        <v>1</v>
      </c>
      <c r="E508" s="49"/>
      <c r="F508" s="198"/>
      <c r="G508" s="49"/>
      <c r="H508" s="208">
        <f>D508*F508</f>
        <v>0</v>
      </c>
    </row>
    <row r="509" spans="1:8" ht="15">
      <c r="A509" s="193" t="s">
        <v>218</v>
      </c>
      <c r="B509" s="54" t="s">
        <v>219</v>
      </c>
      <c r="C509" s="193"/>
      <c r="D509" s="192"/>
      <c r="E509" s="49"/>
      <c r="F509" s="192"/>
      <c r="G509" s="49"/>
      <c r="H509" s="194"/>
    </row>
    <row r="510" spans="1:8" ht="15">
      <c r="A510" s="193"/>
      <c r="B510" s="54" t="s">
        <v>220</v>
      </c>
      <c r="C510" s="193"/>
      <c r="D510" s="192"/>
      <c r="E510" s="49"/>
      <c r="F510" s="192"/>
      <c r="G510" s="49"/>
      <c r="H510" s="194"/>
    </row>
    <row r="511" spans="1:8" ht="15">
      <c r="A511" s="193"/>
      <c r="B511" s="54" t="s">
        <v>221</v>
      </c>
      <c r="D511" s="192"/>
      <c r="E511" s="49"/>
      <c r="F511" s="192"/>
      <c r="G511" s="49"/>
      <c r="H511" s="194"/>
    </row>
    <row r="512" spans="1:8" ht="15">
      <c r="A512" s="193"/>
      <c r="B512" s="193" t="s">
        <v>222</v>
      </c>
      <c r="C512" s="193"/>
      <c r="D512" s="192">
        <v>1</v>
      </c>
      <c r="E512" s="49"/>
      <c r="F512" s="198"/>
      <c r="G512" s="49"/>
      <c r="H512" s="208">
        <f>D512*F512</f>
        <v>0</v>
      </c>
    </row>
    <row r="513" spans="1:8" ht="15">
      <c r="A513" s="193" t="s">
        <v>223</v>
      </c>
      <c r="B513" s="54" t="s">
        <v>224</v>
      </c>
      <c r="C513" s="193"/>
      <c r="D513" s="192"/>
      <c r="E513" s="49"/>
      <c r="F513" s="192"/>
      <c r="G513" s="49"/>
      <c r="H513" s="194"/>
    </row>
    <row r="514" spans="1:8" ht="15">
      <c r="A514" s="193"/>
      <c r="B514" s="54" t="s">
        <v>225</v>
      </c>
      <c r="C514" s="193"/>
      <c r="D514" s="192"/>
      <c r="E514" s="49"/>
      <c r="F514" s="192"/>
      <c r="G514" s="49"/>
      <c r="H514" s="194"/>
    </row>
    <row r="515" spans="1:8" ht="15">
      <c r="A515" s="193"/>
      <c r="B515" s="54" t="s">
        <v>226</v>
      </c>
      <c r="C515" s="193"/>
      <c r="D515" s="192"/>
      <c r="E515" s="49"/>
      <c r="F515" s="192"/>
      <c r="G515" s="49"/>
      <c r="H515" s="194"/>
    </row>
    <row r="516" spans="1:8" ht="15">
      <c r="A516" s="193"/>
      <c r="B516" s="54" t="s">
        <v>227</v>
      </c>
      <c r="C516" s="193"/>
      <c r="D516" s="192"/>
      <c r="E516" s="49"/>
      <c r="F516" s="192"/>
      <c r="G516" s="49"/>
      <c r="H516" s="194"/>
    </row>
    <row r="517" spans="1:8" ht="15">
      <c r="A517" s="193"/>
      <c r="B517" s="54" t="s">
        <v>228</v>
      </c>
      <c r="C517" s="193"/>
      <c r="D517" s="192"/>
      <c r="E517" s="49"/>
      <c r="F517" s="192"/>
      <c r="G517" s="49"/>
      <c r="H517" s="194"/>
    </row>
    <row r="518" spans="1:8" ht="15">
      <c r="A518" s="193"/>
      <c r="B518" s="54" t="s">
        <v>229</v>
      </c>
      <c r="D518" s="192"/>
      <c r="E518" s="49"/>
      <c r="F518" s="192"/>
      <c r="G518" s="49"/>
      <c r="H518" s="194"/>
    </row>
    <row r="519" spans="1:8" ht="15">
      <c r="A519" s="193"/>
      <c r="B519" s="193" t="s">
        <v>255</v>
      </c>
      <c r="D519" s="192">
        <v>4</v>
      </c>
      <c r="E519" s="49"/>
      <c r="F519" s="198"/>
      <c r="G519" s="49"/>
      <c r="H519" s="208">
        <f>D519*F519</f>
        <v>0</v>
      </c>
    </row>
    <row r="520" spans="1:8" ht="15">
      <c r="A520" s="193"/>
      <c r="B520" s="193" t="s">
        <v>256</v>
      </c>
      <c r="C520" s="193"/>
      <c r="D520" s="192">
        <v>4</v>
      </c>
      <c r="E520" s="49"/>
      <c r="F520" s="198"/>
      <c r="G520" s="49"/>
      <c r="H520" s="208">
        <f>D520*F520</f>
        <v>0</v>
      </c>
    </row>
    <row r="521" spans="1:8" ht="15">
      <c r="A521" s="193" t="s">
        <v>231</v>
      </c>
      <c r="B521" s="54" t="s">
        <v>232</v>
      </c>
      <c r="C521" s="193"/>
      <c r="D521" s="192"/>
      <c r="E521" s="49"/>
      <c r="F521" s="192"/>
      <c r="G521" s="49"/>
      <c r="H521" s="194"/>
    </row>
    <row r="522" spans="1:8" ht="15">
      <c r="A522" s="193"/>
      <c r="B522" s="54" t="s">
        <v>233</v>
      </c>
      <c r="D522" s="192"/>
      <c r="E522" s="49"/>
      <c r="F522" s="192"/>
      <c r="G522" s="49"/>
      <c r="H522" s="194"/>
    </row>
    <row r="523" spans="1:8" ht="15">
      <c r="A523" s="193"/>
      <c r="B523" s="193" t="s">
        <v>222</v>
      </c>
      <c r="C523" s="193"/>
      <c r="D523" s="192">
        <v>1</v>
      </c>
      <c r="E523" s="49"/>
      <c r="F523" s="198"/>
      <c r="G523" s="49"/>
      <c r="H523" s="208">
        <f>D523*F523</f>
        <v>0</v>
      </c>
    </row>
    <row r="524" spans="1:8" ht="15">
      <c r="A524" s="193" t="s">
        <v>234</v>
      </c>
      <c r="B524" s="187" t="s">
        <v>235</v>
      </c>
      <c r="C524" s="193"/>
      <c r="D524" s="192"/>
      <c r="E524" s="49"/>
      <c r="F524" s="192"/>
      <c r="G524" s="49"/>
      <c r="H524" s="194"/>
    </row>
    <row r="525" spans="1:8" ht="15">
      <c r="A525" s="193"/>
      <c r="B525" s="187" t="s">
        <v>236</v>
      </c>
      <c r="C525" s="193"/>
      <c r="D525" s="192"/>
      <c r="E525" s="49"/>
      <c r="F525" s="192"/>
      <c r="G525" s="49"/>
      <c r="H525" s="194"/>
    </row>
    <row r="526" spans="1:8" ht="15">
      <c r="A526" s="193"/>
      <c r="B526" s="54" t="s">
        <v>237</v>
      </c>
      <c r="D526" s="192"/>
      <c r="E526" s="49"/>
      <c r="F526" s="192"/>
      <c r="G526" s="49"/>
      <c r="H526" s="194"/>
    </row>
    <row r="527" spans="1:8" ht="15">
      <c r="A527" s="193"/>
      <c r="B527" s="193" t="s">
        <v>200</v>
      </c>
      <c r="C527" s="193"/>
      <c r="D527" s="192">
        <v>0.8</v>
      </c>
      <c r="E527" s="49"/>
      <c r="F527" s="198"/>
      <c r="G527" s="49"/>
      <c r="H527" s="208">
        <f>D527*F527</f>
        <v>0</v>
      </c>
    </row>
    <row r="528" spans="1:8" ht="15">
      <c r="A528" s="193" t="s">
        <v>238</v>
      </c>
      <c r="B528" s="54" t="s">
        <v>239</v>
      </c>
      <c r="C528" s="193"/>
      <c r="D528" s="192"/>
      <c r="E528" s="49"/>
      <c r="F528" s="192"/>
      <c r="G528" s="49"/>
      <c r="H528" s="194"/>
    </row>
    <row r="529" spans="1:8" ht="15">
      <c r="A529" s="193"/>
      <c r="B529" s="54" t="s">
        <v>240</v>
      </c>
      <c r="D529" s="192"/>
      <c r="E529" s="49"/>
      <c r="F529" s="192"/>
      <c r="G529" s="49"/>
      <c r="H529" s="194"/>
    </row>
    <row r="530" spans="1:8" ht="15">
      <c r="A530" s="193"/>
      <c r="B530" s="193" t="s">
        <v>195</v>
      </c>
      <c r="C530" s="193"/>
      <c r="D530" s="192">
        <v>1</v>
      </c>
      <c r="E530" s="49"/>
      <c r="F530" s="198"/>
      <c r="G530" s="49"/>
      <c r="H530" s="208">
        <f>D530*F530</f>
        <v>0</v>
      </c>
    </row>
    <row r="531" spans="1:8" ht="15">
      <c r="A531" s="193" t="s">
        <v>241</v>
      </c>
      <c r="B531" s="54" t="s">
        <v>243</v>
      </c>
      <c r="C531" s="193"/>
      <c r="D531" s="192"/>
      <c r="F531" s="192"/>
      <c r="G531" s="61"/>
      <c r="H531" s="194"/>
    </row>
    <row r="532" spans="1:8" ht="15">
      <c r="A532" s="193"/>
      <c r="B532" s="54" t="s">
        <v>252</v>
      </c>
      <c r="C532" s="193"/>
      <c r="D532" s="192">
        <v>0.4</v>
      </c>
      <c r="F532" s="198"/>
      <c r="G532" s="61"/>
      <c r="H532" s="208">
        <f>D532*F532</f>
        <v>0</v>
      </c>
    </row>
    <row r="533" spans="1:8" ht="15">
      <c r="A533" s="193"/>
      <c r="B533" s="54" t="s">
        <v>253</v>
      </c>
      <c r="C533" s="193"/>
      <c r="D533" s="192">
        <v>0.8</v>
      </c>
      <c r="F533" s="235"/>
      <c r="G533" s="61"/>
      <c r="H533" s="236">
        <f>D533*F533</f>
        <v>0</v>
      </c>
    </row>
    <row r="534" spans="1:8" ht="15">
      <c r="A534" s="193"/>
      <c r="B534" s="54" t="s">
        <v>251</v>
      </c>
      <c r="C534" s="193"/>
      <c r="D534" s="192">
        <v>0.96</v>
      </c>
      <c r="F534" s="235"/>
      <c r="G534" s="61"/>
      <c r="H534" s="236">
        <f>D534*F534</f>
        <v>0</v>
      </c>
    </row>
    <row r="535" spans="1:8" ht="15">
      <c r="A535" s="193"/>
      <c r="B535" s="54"/>
      <c r="C535" s="193"/>
      <c r="D535" s="61"/>
      <c r="F535" s="61"/>
      <c r="G535" s="61"/>
      <c r="H535" s="61"/>
    </row>
    <row r="536" spans="1:8" ht="15">
      <c r="A536" s="193" t="s">
        <v>244</v>
      </c>
      <c r="B536" s="54" t="s">
        <v>245</v>
      </c>
      <c r="C536" s="193"/>
      <c r="D536" s="192"/>
      <c r="F536" s="192"/>
      <c r="G536" s="61"/>
      <c r="H536" s="194"/>
    </row>
    <row r="537" spans="1:8" ht="15">
      <c r="A537" s="193"/>
      <c r="B537" s="54" t="s">
        <v>246</v>
      </c>
      <c r="C537" s="193"/>
      <c r="D537" s="192"/>
      <c r="F537" s="192"/>
      <c r="G537" s="61"/>
      <c r="H537" s="194"/>
    </row>
    <row r="538" spans="1:8" ht="15">
      <c r="A538" s="193"/>
      <c r="B538" s="46" t="s">
        <v>254</v>
      </c>
      <c r="C538" s="199"/>
      <c r="D538" s="192">
        <v>10</v>
      </c>
      <c r="F538" s="198"/>
      <c r="G538" s="61"/>
      <c r="H538" s="208">
        <f>D538*F538</f>
        <v>0</v>
      </c>
    </row>
    <row r="539" spans="1:8" ht="15.75" thickBot="1">
      <c r="A539" s="193"/>
      <c r="B539" s="200" t="s">
        <v>249</v>
      </c>
      <c r="C539" s="201"/>
      <c r="D539" s="205"/>
      <c r="E539" s="205"/>
      <c r="F539" s="205"/>
      <c r="G539" s="205"/>
      <c r="H539" s="205"/>
    </row>
    <row r="540" spans="1:8" ht="15">
      <c r="A540" s="193"/>
      <c r="B540" s="54"/>
      <c r="C540" s="193"/>
      <c r="D540" s="192"/>
      <c r="F540" s="189"/>
      <c r="G540" s="59"/>
      <c r="H540" s="191"/>
    </row>
    <row r="541" spans="1:8" ht="15">
      <c r="A541" s="202" t="s">
        <v>188</v>
      </c>
      <c r="B541" s="203" t="s">
        <v>248</v>
      </c>
      <c r="C541" s="193"/>
      <c r="D541" s="192"/>
      <c r="F541" s="192"/>
      <c r="G541" s="194"/>
      <c r="H541" s="198">
        <f>SUM(H479:H538)</f>
        <v>0</v>
      </c>
    </row>
    <row r="542" spans="1:8" ht="15">
      <c r="A542" s="202"/>
      <c r="B542" s="203"/>
      <c r="C542" s="193"/>
      <c r="D542" s="192"/>
      <c r="F542" s="192"/>
      <c r="G542" s="194"/>
      <c r="H542" s="192"/>
    </row>
    <row r="543" spans="1:8" ht="15">
      <c r="A543" s="193"/>
      <c r="B543" s="202" t="s">
        <v>247</v>
      </c>
      <c r="C543" s="204"/>
      <c r="D543" s="189">
        <v>2</v>
      </c>
      <c r="F543" s="198">
        <f>H541</f>
        <v>0</v>
      </c>
      <c r="G543" s="191">
        <f>D543*F544</f>
        <v>0</v>
      </c>
      <c r="H543" s="207">
        <f>D543*F543</f>
        <v>0</v>
      </c>
    </row>
    <row r="544" spans="1:8" ht="15">
      <c r="A544" s="193"/>
      <c r="B544" s="54"/>
      <c r="C544" s="193"/>
      <c r="D544" s="192"/>
      <c r="F544" s="189"/>
      <c r="G544" s="194"/>
      <c r="H544" s="97"/>
    </row>
    <row r="545" spans="1:8" ht="15">
      <c r="A545" s="35"/>
      <c r="B545" s="147"/>
      <c r="C545" s="3"/>
      <c r="D545" s="206"/>
      <c r="F545" s="192"/>
      <c r="G545" s="81"/>
      <c r="H545" s="97"/>
    </row>
    <row r="546" spans="1:8" ht="15">
      <c r="A546" s="202" t="s">
        <v>257</v>
      </c>
      <c r="B546" s="127" t="s">
        <v>258</v>
      </c>
      <c r="C546" s="3"/>
      <c r="D546" s="206"/>
      <c r="F546" s="78"/>
      <c r="G546" s="81"/>
      <c r="H546" s="97"/>
    </row>
    <row r="547" spans="1:8" ht="15">
      <c r="A547" s="199"/>
      <c r="B547" s="127" t="s">
        <v>259</v>
      </c>
      <c r="C547" s="3"/>
      <c r="D547" s="206"/>
      <c r="F547" s="78"/>
      <c r="G547" s="81"/>
      <c r="H547" s="97"/>
    </row>
    <row r="548" spans="1:8" ht="15">
      <c r="A548" s="193"/>
      <c r="B548" s="54"/>
      <c r="C548" s="3"/>
      <c r="D548" s="206"/>
      <c r="F548" s="78"/>
      <c r="G548" s="81"/>
      <c r="H548" s="97"/>
    </row>
    <row r="549" spans="1:8" ht="51">
      <c r="A549" s="193"/>
      <c r="B549" s="186" t="s">
        <v>354</v>
      </c>
      <c r="C549" s="3"/>
      <c r="D549" s="206"/>
      <c r="F549" s="78"/>
      <c r="G549" s="81"/>
      <c r="H549" s="97"/>
    </row>
    <row r="550" spans="1:8" ht="15">
      <c r="A550" s="193"/>
      <c r="B550" s="54"/>
      <c r="C550" s="3"/>
      <c r="D550" s="206"/>
      <c r="F550" s="78"/>
      <c r="G550" s="81"/>
      <c r="H550" s="97"/>
    </row>
    <row r="551" spans="1:8" ht="15">
      <c r="A551" s="193" t="s">
        <v>191</v>
      </c>
      <c r="B551" s="54" t="s">
        <v>192</v>
      </c>
      <c r="C551" s="3"/>
      <c r="D551" s="206"/>
      <c r="F551" s="78"/>
      <c r="G551" s="81"/>
      <c r="H551" s="97"/>
    </row>
    <row r="552" spans="1:8" ht="15">
      <c r="A552" s="193"/>
      <c r="B552" s="54" t="s">
        <v>260</v>
      </c>
      <c r="C552" s="3"/>
      <c r="D552" s="206"/>
      <c r="F552" s="78"/>
      <c r="G552" s="81"/>
      <c r="H552" s="97"/>
    </row>
    <row r="553" spans="1:8" ht="15">
      <c r="A553" s="193"/>
      <c r="B553" s="54" t="s">
        <v>261</v>
      </c>
      <c r="C553" s="3"/>
      <c r="D553" s="206"/>
      <c r="F553" s="78"/>
      <c r="G553" s="81"/>
      <c r="H553" s="97"/>
    </row>
    <row r="554" spans="1:8" ht="15">
      <c r="A554" s="193"/>
      <c r="B554" s="193" t="s">
        <v>195</v>
      </c>
      <c r="C554" s="3"/>
      <c r="D554" s="192">
        <v>2</v>
      </c>
      <c r="F554" s="198"/>
      <c r="G554" s="81"/>
      <c r="H554" s="208">
        <f>D554*F554</f>
        <v>0</v>
      </c>
    </row>
    <row r="555" spans="1:8" ht="15">
      <c r="A555" s="193" t="s">
        <v>196</v>
      </c>
      <c r="B555" s="54" t="s">
        <v>197</v>
      </c>
      <c r="C555" s="193"/>
      <c r="D555" s="192"/>
      <c r="E555" s="49"/>
      <c r="F555" s="196"/>
      <c r="G555" s="49"/>
      <c r="H555" s="195"/>
    </row>
    <row r="556" spans="1:8" ht="15">
      <c r="A556" s="193"/>
      <c r="B556" s="54" t="s">
        <v>198</v>
      </c>
      <c r="C556" s="193"/>
      <c r="D556" s="192"/>
      <c r="E556" s="49"/>
      <c r="F556" s="196"/>
      <c r="G556" s="49"/>
      <c r="H556" s="195"/>
    </row>
    <row r="557" spans="1:8" ht="15">
      <c r="A557" s="193"/>
      <c r="B557" s="54" t="s">
        <v>199</v>
      </c>
      <c r="D557" s="192"/>
      <c r="E557" s="49"/>
      <c r="F557" s="196"/>
      <c r="G557" s="49"/>
      <c r="H557" s="195"/>
    </row>
    <row r="558" spans="1:8" ht="15">
      <c r="A558" s="193"/>
      <c r="B558" s="193" t="s">
        <v>200</v>
      </c>
      <c r="C558" s="193"/>
      <c r="D558" s="192">
        <v>1</v>
      </c>
      <c r="E558" s="49"/>
      <c r="F558" s="198"/>
      <c r="G558" s="49"/>
      <c r="H558" s="208">
        <f>D558*F558</f>
        <v>0</v>
      </c>
    </row>
    <row r="559" spans="1:8" ht="15">
      <c r="A559" s="193" t="s">
        <v>201</v>
      </c>
      <c r="B559" s="54" t="s">
        <v>262</v>
      </c>
      <c r="C559" s="3"/>
      <c r="D559" s="192"/>
      <c r="F559" s="192"/>
      <c r="G559" s="81"/>
      <c r="H559" s="97"/>
    </row>
    <row r="560" spans="1:8" ht="15">
      <c r="A560" s="193" t="s">
        <v>145</v>
      </c>
      <c r="B560" s="54" t="s">
        <v>263</v>
      </c>
      <c r="C560" s="3"/>
      <c r="D560" s="192"/>
      <c r="F560" s="192"/>
      <c r="G560" s="81"/>
      <c r="H560" s="97"/>
    </row>
    <row r="561" spans="1:8" ht="15">
      <c r="A561" s="193"/>
      <c r="B561" s="193" t="s">
        <v>2</v>
      </c>
      <c r="C561" s="3"/>
      <c r="D561" s="192">
        <v>2.4</v>
      </c>
      <c r="F561" s="198"/>
      <c r="G561" s="81"/>
      <c r="H561" s="208">
        <f>D561*F561</f>
        <v>0</v>
      </c>
    </row>
    <row r="562" spans="1:8" ht="15">
      <c r="A562" s="193" t="s">
        <v>204</v>
      </c>
      <c r="B562" s="54" t="s">
        <v>205</v>
      </c>
      <c r="C562" s="3"/>
      <c r="D562" s="192"/>
      <c r="F562" s="192"/>
      <c r="G562" s="81"/>
      <c r="H562" s="97"/>
    </row>
    <row r="563" spans="1:8" ht="15">
      <c r="A563" s="193"/>
      <c r="B563" s="54" t="s">
        <v>206</v>
      </c>
      <c r="C563" s="3"/>
      <c r="D563" s="192"/>
      <c r="F563" s="192"/>
      <c r="G563" s="81"/>
      <c r="H563" s="97"/>
    </row>
    <row r="564" spans="1:8" ht="15">
      <c r="A564" s="193"/>
      <c r="B564" s="54" t="s">
        <v>264</v>
      </c>
      <c r="C564" s="3"/>
      <c r="D564" s="192"/>
      <c r="F564" s="192"/>
      <c r="G564" s="81"/>
      <c r="H564" s="97"/>
    </row>
    <row r="565" spans="1:8" ht="15">
      <c r="A565" s="193"/>
      <c r="B565" s="193" t="s">
        <v>0</v>
      </c>
      <c r="C565" s="3"/>
      <c r="D565" s="192">
        <v>0.24</v>
      </c>
      <c r="F565" s="198"/>
      <c r="G565" s="81"/>
      <c r="H565" s="208">
        <f>D565*F565</f>
        <v>0</v>
      </c>
    </row>
    <row r="566" spans="1:8" ht="15">
      <c r="A566" s="193" t="s">
        <v>208</v>
      </c>
      <c r="B566" s="54" t="s">
        <v>265</v>
      </c>
      <c r="C566" s="3"/>
      <c r="D566" s="192"/>
      <c r="F566" s="192"/>
      <c r="G566" s="81"/>
      <c r="H566" s="97"/>
    </row>
    <row r="567" spans="1:8" ht="15">
      <c r="A567" s="193"/>
      <c r="B567" s="54" t="s">
        <v>266</v>
      </c>
      <c r="C567" s="3"/>
      <c r="D567" s="192"/>
      <c r="F567" s="192"/>
      <c r="G567" s="81"/>
      <c r="H567" s="97"/>
    </row>
    <row r="568" spans="1:8" ht="15">
      <c r="A568" s="193"/>
      <c r="B568" s="54" t="s">
        <v>267</v>
      </c>
      <c r="C568" s="3"/>
      <c r="D568" s="192"/>
      <c r="F568" s="196"/>
      <c r="G568" s="81"/>
      <c r="H568" s="97"/>
    </row>
    <row r="569" spans="1:8" ht="15">
      <c r="A569" s="193"/>
      <c r="B569" s="193" t="s">
        <v>11</v>
      </c>
      <c r="C569" s="3"/>
      <c r="D569" s="192">
        <v>12</v>
      </c>
      <c r="F569" s="198"/>
      <c r="G569" s="81"/>
      <c r="H569" s="208">
        <f>D569*F569</f>
        <v>0</v>
      </c>
    </row>
    <row r="570" spans="1:8" ht="15">
      <c r="A570" s="193" t="s">
        <v>209</v>
      </c>
      <c r="B570" s="54" t="s">
        <v>268</v>
      </c>
      <c r="C570" s="3"/>
      <c r="D570" s="192"/>
      <c r="F570" s="192"/>
      <c r="G570" s="81"/>
      <c r="H570" s="97"/>
    </row>
    <row r="571" spans="1:8" ht="15">
      <c r="A571" s="193"/>
      <c r="B571" s="54" t="s">
        <v>269</v>
      </c>
      <c r="C571" s="3"/>
      <c r="D571" s="192"/>
      <c r="F571" s="192"/>
      <c r="G571" s="81"/>
      <c r="H571" s="97"/>
    </row>
    <row r="572" spans="1:8" ht="15">
      <c r="A572" s="193"/>
      <c r="B572" s="193" t="s">
        <v>1</v>
      </c>
      <c r="C572" s="3"/>
      <c r="D572" s="192">
        <v>1</v>
      </c>
      <c r="F572" s="198"/>
      <c r="G572" s="81"/>
      <c r="H572" s="208">
        <f>D572*F572</f>
        <v>0</v>
      </c>
    </row>
    <row r="573" spans="1:8" ht="15">
      <c r="A573" s="193" t="s">
        <v>212</v>
      </c>
      <c r="B573" s="46" t="s">
        <v>270</v>
      </c>
      <c r="C573" s="3"/>
      <c r="D573" s="192"/>
      <c r="F573" s="192"/>
      <c r="G573" s="81"/>
      <c r="H573" s="97"/>
    </row>
    <row r="574" spans="1:8" ht="15">
      <c r="A574" s="193"/>
      <c r="B574" s="46" t="s">
        <v>271</v>
      </c>
      <c r="C574" s="3"/>
      <c r="D574" s="192"/>
      <c r="F574" s="192"/>
      <c r="G574" s="81"/>
      <c r="H574" s="97"/>
    </row>
    <row r="575" spans="1:8" ht="15">
      <c r="A575" s="193"/>
      <c r="B575" s="46" t="s">
        <v>272</v>
      </c>
      <c r="C575" s="3"/>
      <c r="D575" s="197"/>
      <c r="F575" s="192"/>
      <c r="G575" s="81"/>
      <c r="H575" s="97"/>
    </row>
    <row r="576" spans="1:8" ht="15">
      <c r="A576" s="193"/>
      <c r="B576" s="193" t="s">
        <v>11</v>
      </c>
      <c r="C576" s="3"/>
      <c r="D576" s="192">
        <v>6</v>
      </c>
      <c r="F576" s="198"/>
      <c r="G576" s="81"/>
      <c r="H576" s="208">
        <f>D576*F576</f>
        <v>0</v>
      </c>
    </row>
    <row r="577" spans="1:8" ht="15">
      <c r="A577" s="193" t="s">
        <v>214</v>
      </c>
      <c r="B577" s="54" t="s">
        <v>273</v>
      </c>
      <c r="C577" s="3"/>
      <c r="D577" s="192"/>
      <c r="F577" s="192"/>
      <c r="G577" s="81"/>
      <c r="H577" s="97"/>
    </row>
    <row r="578" spans="1:8" ht="15">
      <c r="A578" s="193"/>
      <c r="B578" s="54" t="s">
        <v>274</v>
      </c>
      <c r="C578" s="3"/>
      <c r="D578" s="192"/>
      <c r="F578" s="194"/>
      <c r="G578" s="81"/>
      <c r="H578" s="97"/>
    </row>
    <row r="579" spans="1:8" ht="15">
      <c r="A579" s="193"/>
      <c r="B579" s="193" t="s">
        <v>11</v>
      </c>
      <c r="C579" s="3"/>
      <c r="D579" s="192">
        <v>12</v>
      </c>
      <c r="F579" s="198"/>
      <c r="G579" s="81"/>
      <c r="H579" s="208">
        <f>D579*F579</f>
        <v>0</v>
      </c>
    </row>
    <row r="580" spans="1:8" ht="43.5">
      <c r="A580" s="246" t="s">
        <v>215</v>
      </c>
      <c r="B580" s="245" t="s">
        <v>373</v>
      </c>
      <c r="D580" s="192"/>
      <c r="E580" s="49"/>
      <c r="F580" s="196"/>
      <c r="G580" s="49"/>
      <c r="H580" s="195"/>
    </row>
    <row r="581" spans="1:8" ht="15">
      <c r="A581" s="193"/>
      <c r="B581" s="193" t="s">
        <v>1</v>
      </c>
      <c r="C581" s="193"/>
      <c r="D581" s="192">
        <v>1</v>
      </c>
      <c r="E581" s="49"/>
      <c r="F581" s="198"/>
      <c r="G581" s="49"/>
      <c r="H581" s="208">
        <f>D581*F581</f>
        <v>0</v>
      </c>
    </row>
    <row r="582" spans="1:8" ht="15">
      <c r="A582" s="193" t="s">
        <v>217</v>
      </c>
      <c r="B582" s="54" t="s">
        <v>213</v>
      </c>
      <c r="C582" s="193"/>
      <c r="D582" s="197"/>
      <c r="E582" s="49"/>
      <c r="F582" s="192"/>
      <c r="G582" s="49"/>
      <c r="H582" s="194"/>
    </row>
    <row r="583" spans="1:8" ht="15">
      <c r="A583" s="193"/>
      <c r="B583" s="54" t="s">
        <v>378</v>
      </c>
      <c r="D583" s="192"/>
      <c r="E583" s="49"/>
      <c r="F583" s="192"/>
      <c r="G583" s="49"/>
      <c r="H583" s="194"/>
    </row>
    <row r="584" spans="1:8" ht="15">
      <c r="A584" s="193"/>
      <c r="B584" s="193" t="s">
        <v>1</v>
      </c>
      <c r="C584" s="193"/>
      <c r="D584" s="192">
        <v>3</v>
      </c>
      <c r="E584" s="49"/>
      <c r="F584" s="198"/>
      <c r="G584" s="49"/>
      <c r="H584" s="208">
        <f>D584*F584</f>
        <v>0</v>
      </c>
    </row>
    <row r="585" spans="1:8" ht="15">
      <c r="A585" s="193" t="s">
        <v>223</v>
      </c>
      <c r="B585" s="54" t="s">
        <v>216</v>
      </c>
      <c r="C585" s="3"/>
      <c r="D585" s="192"/>
      <c r="F585" s="192"/>
      <c r="G585" s="81"/>
      <c r="H585" s="97"/>
    </row>
    <row r="586" spans="1:8" ht="15">
      <c r="A586" s="193"/>
      <c r="B586" s="54" t="s">
        <v>377</v>
      </c>
      <c r="C586" s="3"/>
      <c r="D586" s="192"/>
      <c r="F586" s="192"/>
      <c r="G586" s="81"/>
      <c r="H586" s="97"/>
    </row>
    <row r="587" spans="1:8" ht="15">
      <c r="A587" s="193"/>
      <c r="B587" s="193" t="s">
        <v>1</v>
      </c>
      <c r="C587" s="3"/>
      <c r="D587" s="192">
        <v>2</v>
      </c>
      <c r="F587" s="198"/>
      <c r="G587" s="81"/>
      <c r="H587" s="208">
        <f>D587*F587</f>
        <v>0</v>
      </c>
    </row>
    <row r="588" spans="1:8" ht="15">
      <c r="A588" s="193" t="s">
        <v>231</v>
      </c>
      <c r="B588" s="54" t="s">
        <v>376</v>
      </c>
      <c r="C588" s="3"/>
      <c r="D588" s="192"/>
      <c r="F588" s="192"/>
      <c r="G588" s="81"/>
      <c r="H588" s="97"/>
    </row>
    <row r="589" spans="1:8" ht="15">
      <c r="A589" s="193"/>
      <c r="B589" s="193" t="s">
        <v>1</v>
      </c>
      <c r="C589" s="3"/>
      <c r="D589" s="192">
        <v>1</v>
      </c>
      <c r="F589" s="208"/>
      <c r="G589" s="81"/>
      <c r="H589" s="208">
        <f>D589*F589</f>
        <v>0</v>
      </c>
    </row>
    <row r="590" spans="1:8" ht="15">
      <c r="A590" s="193" t="s">
        <v>234</v>
      </c>
      <c r="B590" s="54" t="s">
        <v>219</v>
      </c>
      <c r="C590" s="3"/>
      <c r="D590" s="192"/>
      <c r="F590" s="194"/>
      <c r="G590" s="81"/>
      <c r="H590" s="97"/>
    </row>
    <row r="591" spans="1:8" ht="15">
      <c r="A591" s="193"/>
      <c r="B591" s="54" t="s">
        <v>220</v>
      </c>
      <c r="C591" s="3"/>
      <c r="D591" s="192"/>
      <c r="F591" s="192"/>
      <c r="G591" s="81"/>
      <c r="H591" s="97"/>
    </row>
    <row r="592" spans="1:8" ht="15">
      <c r="A592" s="193"/>
      <c r="B592" s="54" t="s">
        <v>221</v>
      </c>
      <c r="C592" s="3"/>
      <c r="D592" s="192"/>
      <c r="F592" s="192"/>
      <c r="G592" s="81"/>
      <c r="H592" s="97"/>
    </row>
    <row r="593" spans="1:8" ht="15">
      <c r="A593" s="193"/>
      <c r="B593" s="193" t="s">
        <v>222</v>
      </c>
      <c r="C593" s="3"/>
      <c r="D593" s="192">
        <v>1</v>
      </c>
      <c r="F593" s="208"/>
      <c r="G593" s="81"/>
      <c r="H593" s="208">
        <f>D593*F593</f>
        <v>0</v>
      </c>
    </row>
    <row r="594" spans="1:8" ht="15">
      <c r="A594" s="193" t="s">
        <v>238</v>
      </c>
      <c r="B594" s="54" t="s">
        <v>224</v>
      </c>
      <c r="C594" s="3"/>
      <c r="D594" s="192"/>
      <c r="F594" s="192"/>
      <c r="G594" s="81"/>
      <c r="H594" s="97"/>
    </row>
    <row r="595" spans="1:8" ht="15">
      <c r="A595" s="193"/>
      <c r="B595" s="54" t="s">
        <v>225</v>
      </c>
      <c r="C595" s="3"/>
      <c r="D595" s="192"/>
      <c r="F595" s="192"/>
      <c r="G595" s="81"/>
      <c r="H595" s="97"/>
    </row>
    <row r="596" spans="1:8" ht="15">
      <c r="A596" s="193"/>
      <c r="B596" s="54" t="s">
        <v>275</v>
      </c>
      <c r="C596" s="3"/>
      <c r="D596" s="192"/>
      <c r="F596" s="192"/>
      <c r="G596" s="81"/>
      <c r="H596" s="97"/>
    </row>
    <row r="597" spans="1:8" ht="15">
      <c r="A597" s="193"/>
      <c r="B597" s="54" t="s">
        <v>227</v>
      </c>
      <c r="C597" s="3"/>
      <c r="D597" s="192"/>
      <c r="F597" s="194"/>
      <c r="G597" s="81"/>
      <c r="H597" s="97"/>
    </row>
    <row r="598" spans="1:8" ht="15">
      <c r="A598" s="193"/>
      <c r="B598" s="54" t="s">
        <v>228</v>
      </c>
      <c r="C598" s="3"/>
      <c r="D598" s="192"/>
      <c r="F598" s="194"/>
      <c r="G598" s="81"/>
      <c r="H598" s="97"/>
    </row>
    <row r="599" spans="1:8" ht="15">
      <c r="A599" s="193"/>
      <c r="B599" s="54" t="s">
        <v>229</v>
      </c>
      <c r="C599" s="3"/>
      <c r="D599" s="192"/>
      <c r="F599" s="194"/>
      <c r="G599" s="81"/>
      <c r="H599" s="97"/>
    </row>
    <row r="600" spans="1:8" ht="15">
      <c r="A600" s="193"/>
      <c r="B600" s="193" t="s">
        <v>230</v>
      </c>
      <c r="C600" s="3"/>
      <c r="D600" s="192">
        <v>4</v>
      </c>
      <c r="F600" s="198"/>
      <c r="G600" s="81"/>
      <c r="H600" s="208">
        <f>D600*F600</f>
        <v>0</v>
      </c>
    </row>
    <row r="601" spans="1:8" ht="15">
      <c r="A601" s="193"/>
      <c r="B601" s="193" t="s">
        <v>279</v>
      </c>
      <c r="C601" s="3"/>
      <c r="D601" s="192">
        <v>4</v>
      </c>
      <c r="F601" s="235"/>
      <c r="G601" s="81"/>
      <c r="H601" s="208">
        <f>D601*F601</f>
        <v>0</v>
      </c>
    </row>
    <row r="602" spans="1:8" ht="15">
      <c r="A602" s="193" t="s">
        <v>241</v>
      </c>
      <c r="B602" s="54" t="s">
        <v>232</v>
      </c>
      <c r="C602" s="3"/>
      <c r="D602" s="192"/>
      <c r="F602" s="194"/>
      <c r="G602" s="81"/>
      <c r="H602" s="97"/>
    </row>
    <row r="603" spans="1:8" ht="15">
      <c r="A603" s="193"/>
      <c r="B603" s="54" t="s">
        <v>233</v>
      </c>
      <c r="C603" s="3"/>
      <c r="D603" s="192"/>
      <c r="F603" s="194"/>
      <c r="G603" s="81"/>
      <c r="H603" s="97"/>
    </row>
    <row r="604" spans="1:8" ht="15">
      <c r="A604" s="193"/>
      <c r="B604" s="193" t="s">
        <v>222</v>
      </c>
      <c r="C604" s="3"/>
      <c r="D604" s="192">
        <v>1</v>
      </c>
      <c r="F604" s="198"/>
      <c r="G604" s="81"/>
      <c r="H604" s="208">
        <f>D604*F604</f>
        <v>0</v>
      </c>
    </row>
    <row r="605" spans="1:8" ht="15">
      <c r="A605" s="193" t="s">
        <v>242</v>
      </c>
      <c r="B605" s="46" t="s">
        <v>235</v>
      </c>
      <c r="C605" s="3"/>
      <c r="D605" s="192"/>
      <c r="F605" s="194"/>
      <c r="G605" s="81"/>
      <c r="H605" s="97"/>
    </row>
    <row r="606" spans="1:8" ht="15">
      <c r="A606" s="193"/>
      <c r="B606" s="46" t="s">
        <v>236</v>
      </c>
      <c r="C606" s="3"/>
      <c r="D606" s="192"/>
      <c r="F606" s="194"/>
      <c r="G606" s="81"/>
      <c r="H606" s="97"/>
    </row>
    <row r="607" spans="1:8" ht="15">
      <c r="A607" s="193"/>
      <c r="B607" s="54" t="s">
        <v>276</v>
      </c>
      <c r="C607" s="3"/>
      <c r="D607" s="192"/>
      <c r="F607" s="194"/>
      <c r="G607" s="81"/>
      <c r="H607" s="97"/>
    </row>
    <row r="608" spans="1:8" ht="15">
      <c r="A608" s="193"/>
      <c r="B608" s="193" t="s">
        <v>0</v>
      </c>
      <c r="C608" s="3"/>
      <c r="D608" s="192">
        <v>0.48</v>
      </c>
      <c r="F608" s="198"/>
      <c r="G608" s="81"/>
      <c r="H608" s="208">
        <f>D608*F608</f>
        <v>0</v>
      </c>
    </row>
    <row r="609" spans="1:8" ht="15">
      <c r="A609" s="193" t="s">
        <v>244</v>
      </c>
      <c r="B609" s="54" t="s">
        <v>239</v>
      </c>
      <c r="C609" s="3"/>
      <c r="D609" s="192"/>
      <c r="F609" s="192"/>
      <c r="G609" s="81"/>
      <c r="H609" s="97"/>
    </row>
    <row r="610" spans="1:8" ht="15">
      <c r="A610" s="193"/>
      <c r="B610" s="54" t="s">
        <v>240</v>
      </c>
      <c r="C610" s="3"/>
      <c r="D610" s="192"/>
      <c r="F610" s="192"/>
      <c r="G610" s="81"/>
      <c r="H610" s="97"/>
    </row>
    <row r="611" spans="1:8" ht="15">
      <c r="A611" s="193"/>
      <c r="B611" s="193" t="s">
        <v>195</v>
      </c>
      <c r="C611" s="3"/>
      <c r="D611" s="192">
        <v>1</v>
      </c>
      <c r="F611" s="198"/>
      <c r="G611" s="81"/>
      <c r="H611" s="208">
        <f>D611*F611</f>
        <v>0</v>
      </c>
    </row>
    <row r="612" spans="1:8" ht="15">
      <c r="A612" s="193" t="s">
        <v>277</v>
      </c>
      <c r="B612" s="54" t="s">
        <v>243</v>
      </c>
      <c r="C612" s="3"/>
      <c r="D612" s="192"/>
      <c r="F612" s="192"/>
      <c r="G612" s="81"/>
      <c r="H612" s="97"/>
    </row>
    <row r="613" spans="1:8" ht="15">
      <c r="A613" s="193"/>
      <c r="B613" s="54" t="s">
        <v>283</v>
      </c>
      <c r="C613" s="3"/>
      <c r="D613" s="192">
        <v>0.24</v>
      </c>
      <c r="F613" s="198"/>
      <c r="G613" s="81"/>
      <c r="H613" s="208">
        <f>D613*F613</f>
        <v>0</v>
      </c>
    </row>
    <row r="614" spans="1:8" ht="15">
      <c r="A614" s="193"/>
      <c r="B614" s="54" t="s">
        <v>282</v>
      </c>
      <c r="C614" s="3"/>
      <c r="D614" s="192">
        <v>0.48</v>
      </c>
      <c r="F614" s="198"/>
      <c r="G614" s="81"/>
      <c r="H614" s="208">
        <f>D614*F614</f>
        <v>0</v>
      </c>
    </row>
    <row r="615" spans="1:3" ht="15">
      <c r="A615" s="193"/>
      <c r="B615" s="54"/>
      <c r="C615" s="3"/>
    </row>
    <row r="616" spans="1:8" ht="15">
      <c r="A616" s="199" t="s">
        <v>278</v>
      </c>
      <c r="B616" s="54" t="s">
        <v>245</v>
      </c>
      <c r="C616" s="3"/>
      <c r="D616" s="192"/>
      <c r="F616" s="192"/>
      <c r="G616" s="81"/>
      <c r="H616" s="97"/>
    </row>
    <row r="617" spans="1:8" ht="15">
      <c r="A617" s="193"/>
      <c r="B617" s="54" t="s">
        <v>246</v>
      </c>
      <c r="C617" s="3"/>
      <c r="D617" s="192"/>
      <c r="F617" s="192"/>
      <c r="G617" s="81"/>
      <c r="H617" s="97"/>
    </row>
    <row r="618" spans="1:8" ht="15">
      <c r="A618" s="193"/>
      <c r="B618" s="46" t="s">
        <v>281</v>
      </c>
      <c r="C618" s="3"/>
      <c r="D618" s="192">
        <v>6</v>
      </c>
      <c r="F618" s="198"/>
      <c r="G618" s="81"/>
      <c r="H618" s="208">
        <f>D618*F618</f>
        <v>0</v>
      </c>
    </row>
    <row r="619" spans="1:8" ht="15.75" thickBot="1">
      <c r="A619" s="193"/>
      <c r="B619" s="200" t="s">
        <v>249</v>
      </c>
      <c r="C619" s="201"/>
      <c r="D619" s="205"/>
      <c r="E619" s="205"/>
      <c r="F619" s="205"/>
      <c r="G619" s="205"/>
      <c r="H619" s="205"/>
    </row>
    <row r="620" spans="1:8" ht="15">
      <c r="A620" s="193"/>
      <c r="B620" s="54"/>
      <c r="C620" s="3"/>
      <c r="D620" s="206"/>
      <c r="F620" s="78"/>
      <c r="G620" s="81"/>
      <c r="H620" s="97"/>
    </row>
    <row r="621" spans="1:8" ht="15">
      <c r="A621" s="202" t="s">
        <v>257</v>
      </c>
      <c r="B621" s="203" t="s">
        <v>280</v>
      </c>
      <c r="C621" s="3"/>
      <c r="D621" s="206"/>
      <c r="F621" s="78"/>
      <c r="G621" s="81"/>
      <c r="H621" s="192">
        <f>SUM(H551:H618)</f>
        <v>0</v>
      </c>
    </row>
    <row r="622" spans="1:8" ht="15">
      <c r="A622" s="202"/>
      <c r="B622" s="203"/>
      <c r="C622" s="3"/>
      <c r="D622" s="206"/>
      <c r="F622" s="78"/>
      <c r="G622" s="81"/>
      <c r="H622" s="97"/>
    </row>
    <row r="623" spans="1:8" ht="15">
      <c r="A623" s="193"/>
      <c r="B623" s="188" t="s">
        <v>1</v>
      </c>
      <c r="C623" s="3"/>
      <c r="D623" s="206">
        <v>2</v>
      </c>
      <c r="E623" s="78"/>
      <c r="F623" s="190">
        <f>H621</f>
        <v>0</v>
      </c>
      <c r="G623" s="81"/>
      <c r="H623" s="224">
        <f>D623*F623</f>
        <v>0</v>
      </c>
    </row>
    <row r="624" spans="1:8" ht="15">
      <c r="A624" s="35"/>
      <c r="B624" s="147"/>
      <c r="C624" s="3"/>
      <c r="D624" s="206"/>
      <c r="E624" s="78"/>
      <c r="F624" s="97"/>
      <c r="G624" s="81"/>
      <c r="H624" s="97"/>
    </row>
    <row r="625" spans="1:8" ht="15">
      <c r="A625" s="35"/>
      <c r="B625" s="147"/>
      <c r="C625" s="3"/>
      <c r="D625" s="206"/>
      <c r="E625" s="78"/>
      <c r="F625" s="97"/>
      <c r="G625" s="81"/>
      <c r="H625" s="97"/>
    </row>
    <row r="626" spans="1:8" ht="15">
      <c r="A626" s="35"/>
      <c r="B626" s="147"/>
      <c r="C626" s="3"/>
      <c r="D626" s="206"/>
      <c r="E626" s="78"/>
      <c r="F626" s="97"/>
      <c r="G626" s="81"/>
      <c r="H626" s="97"/>
    </row>
    <row r="627" spans="1:8" ht="15">
      <c r="A627" s="35"/>
      <c r="B627" s="147"/>
      <c r="C627" s="3"/>
      <c r="D627" s="206"/>
      <c r="E627" s="78"/>
      <c r="F627" s="97"/>
      <c r="G627" s="81"/>
      <c r="H627" s="97"/>
    </row>
    <row r="628" spans="1:8" ht="15">
      <c r="A628" s="35"/>
      <c r="B628" s="147"/>
      <c r="C628" s="3"/>
      <c r="D628" s="206"/>
      <c r="E628" s="78"/>
      <c r="F628" s="97"/>
      <c r="G628" s="81"/>
      <c r="H628" s="97"/>
    </row>
    <row r="629" spans="2:8" ht="15">
      <c r="B629" s="36" t="s">
        <v>339</v>
      </c>
      <c r="C629" s="48"/>
      <c r="D629" s="136"/>
      <c r="E629" s="59"/>
      <c r="F629" s="118"/>
      <c r="G629" s="71"/>
      <c r="H629" s="133"/>
    </row>
    <row r="630" spans="2:8" ht="15">
      <c r="B630" s="36" t="s">
        <v>340</v>
      </c>
      <c r="C630" s="48"/>
      <c r="D630" s="136"/>
      <c r="E630" s="59"/>
      <c r="F630" s="118"/>
      <c r="G630" s="71"/>
      <c r="H630" s="133"/>
    </row>
    <row r="631" spans="2:8" ht="15">
      <c r="B631" s="110"/>
      <c r="C631" s="48"/>
      <c r="D631" s="136"/>
      <c r="E631" s="59"/>
      <c r="F631" s="118"/>
      <c r="G631" s="71"/>
      <c r="H631" s="133"/>
    </row>
    <row r="632" spans="2:8" ht="15">
      <c r="B632" s="151" t="s">
        <v>337</v>
      </c>
      <c r="C632" s="48"/>
      <c r="D632" s="136"/>
      <c r="E632" s="59"/>
      <c r="F632" s="118"/>
      <c r="G632" s="71"/>
      <c r="H632" s="133"/>
    </row>
    <row r="633" spans="2:8" ht="15">
      <c r="B633" s="110"/>
      <c r="C633" s="48"/>
      <c r="D633" s="136"/>
      <c r="E633" s="59"/>
      <c r="F633" s="118"/>
      <c r="G633" s="71"/>
      <c r="H633" s="133"/>
    </row>
    <row r="634" spans="2:8" ht="15">
      <c r="B634" s="22" t="s">
        <v>72</v>
      </c>
      <c r="C634" s="48"/>
      <c r="D634" s="136"/>
      <c r="E634" s="59"/>
      <c r="F634" s="118"/>
      <c r="G634" s="71"/>
      <c r="H634" s="133"/>
    </row>
    <row r="635" spans="2:8" ht="15">
      <c r="B635" s="320"/>
      <c r="C635" s="320"/>
      <c r="D635" s="320"/>
      <c r="E635" s="320"/>
      <c r="F635" s="320"/>
      <c r="G635" s="320"/>
      <c r="H635" s="320"/>
    </row>
    <row r="636" spans="2:8" ht="15">
      <c r="B636" s="156" t="s">
        <v>338</v>
      </c>
      <c r="C636" s="109"/>
      <c r="D636" s="17"/>
      <c r="E636" s="109"/>
      <c r="F636" s="17"/>
      <c r="G636" s="109"/>
      <c r="H636" s="17"/>
    </row>
    <row r="637" spans="2:8" ht="15">
      <c r="B637" s="156"/>
      <c r="C637" s="109"/>
      <c r="D637" s="17"/>
      <c r="E637" s="109"/>
      <c r="F637" s="17"/>
      <c r="G637" s="109"/>
      <c r="H637" s="17"/>
    </row>
    <row r="638" ht="15">
      <c r="B638" s="151" t="s">
        <v>349</v>
      </c>
    </row>
    <row r="639" spans="5:8" ht="15">
      <c r="E639" s="49"/>
      <c r="G639" s="114"/>
      <c r="H639" s="209"/>
    </row>
    <row r="640" spans="5:8" ht="15">
      <c r="E640" s="49"/>
      <c r="G640" s="114"/>
      <c r="H640" s="209"/>
    </row>
    <row r="641" spans="1:8" ht="15">
      <c r="A641" s="15" t="s">
        <v>186</v>
      </c>
      <c r="B641" s="127" t="s">
        <v>292</v>
      </c>
      <c r="E641" s="49"/>
      <c r="G641" s="114"/>
      <c r="H641" s="209"/>
    </row>
    <row r="642" spans="5:8" ht="15">
      <c r="E642" s="49"/>
      <c r="G642" s="114"/>
      <c r="H642" s="209"/>
    </row>
    <row r="643" spans="1:8" ht="15">
      <c r="A643" s="15" t="s">
        <v>285</v>
      </c>
      <c r="B643" s="151" t="s">
        <v>5</v>
      </c>
      <c r="E643" s="49"/>
      <c r="G643" s="114"/>
      <c r="H643" s="207">
        <f>H128</f>
        <v>0</v>
      </c>
    </row>
    <row r="644" spans="1:8" ht="15">
      <c r="A644" s="15"/>
      <c r="B644" s="151"/>
      <c r="E644" s="49"/>
      <c r="G644" s="114"/>
      <c r="H644" s="249"/>
    </row>
    <row r="645" spans="1:8" ht="15">
      <c r="A645" s="15" t="s">
        <v>284</v>
      </c>
      <c r="B645" s="151" t="s">
        <v>10</v>
      </c>
      <c r="E645" s="49"/>
      <c r="G645" s="114"/>
      <c r="H645" s="207">
        <f>H144</f>
        <v>0</v>
      </c>
    </row>
    <row r="646" spans="1:8" ht="15">
      <c r="A646" s="15"/>
      <c r="B646" s="151"/>
      <c r="E646" s="49"/>
      <c r="G646" s="114"/>
      <c r="H646" s="249"/>
    </row>
    <row r="647" spans="1:8" ht="15">
      <c r="A647" s="15" t="s">
        <v>286</v>
      </c>
      <c r="B647" s="151" t="s">
        <v>13</v>
      </c>
      <c r="E647" s="49"/>
      <c r="G647" s="114"/>
      <c r="H647" s="207">
        <f>H225</f>
        <v>0</v>
      </c>
    </row>
    <row r="648" spans="1:9" ht="15">
      <c r="A648" s="15"/>
      <c r="B648" s="151"/>
      <c r="E648" s="49"/>
      <c r="G648" s="114"/>
      <c r="H648" s="249"/>
      <c r="I648" s="16"/>
    </row>
    <row r="649" spans="1:8" ht="15">
      <c r="A649" s="15" t="s">
        <v>287</v>
      </c>
      <c r="B649" s="151" t="s">
        <v>95</v>
      </c>
      <c r="E649" s="49"/>
      <c r="G649" s="114"/>
      <c r="H649" s="207">
        <f>H241</f>
        <v>0</v>
      </c>
    </row>
    <row r="650" spans="1:8" ht="15">
      <c r="A650" s="15"/>
      <c r="B650" s="151"/>
      <c r="E650" s="49"/>
      <c r="G650" s="114"/>
      <c r="H650" s="249"/>
    </row>
    <row r="651" spans="1:8" ht="15">
      <c r="A651" s="15" t="s">
        <v>288</v>
      </c>
      <c r="B651" s="150" t="s">
        <v>87</v>
      </c>
      <c r="E651" s="49"/>
      <c r="G651" s="114"/>
      <c r="H651" s="207">
        <f>H275</f>
        <v>0</v>
      </c>
    </row>
    <row r="652" spans="1:8" ht="15">
      <c r="A652" s="15"/>
      <c r="B652" s="151"/>
      <c r="E652" s="49"/>
      <c r="G652" s="114"/>
      <c r="H652" s="249"/>
    </row>
    <row r="653" spans="1:8" ht="15">
      <c r="A653" s="15" t="s">
        <v>289</v>
      </c>
      <c r="B653" s="150" t="s">
        <v>47</v>
      </c>
      <c r="E653" s="49"/>
      <c r="G653" s="114"/>
      <c r="H653" s="207">
        <f>H364</f>
        <v>0</v>
      </c>
    </row>
    <row r="654" spans="1:8" ht="15">
      <c r="A654" s="15"/>
      <c r="B654" s="150"/>
      <c r="E654" s="49"/>
      <c r="G654" s="114"/>
      <c r="H654" s="249"/>
    </row>
    <row r="655" spans="1:8" ht="15">
      <c r="A655" s="15" t="s">
        <v>290</v>
      </c>
      <c r="B655" s="150" t="s">
        <v>62</v>
      </c>
      <c r="E655" s="49"/>
      <c r="G655" s="114"/>
      <c r="H655" s="207">
        <f>H381</f>
        <v>0</v>
      </c>
    </row>
    <row r="656" spans="1:8" ht="15">
      <c r="A656" s="15"/>
      <c r="B656" s="150"/>
      <c r="C656" s="48"/>
      <c r="D656" s="136"/>
      <c r="E656" s="48"/>
      <c r="F656" s="118"/>
      <c r="G656" s="115"/>
      <c r="H656" s="211"/>
    </row>
    <row r="657" spans="1:8" ht="15">
      <c r="A657" s="15" t="s">
        <v>291</v>
      </c>
      <c r="B657" s="150" t="s">
        <v>66</v>
      </c>
      <c r="E657" s="49"/>
      <c r="G657" s="114"/>
      <c r="H657" s="207">
        <f>H470</f>
        <v>0</v>
      </c>
    </row>
    <row r="658" spans="1:8" ht="15">
      <c r="A658" s="15"/>
      <c r="B658" s="150"/>
      <c r="E658" s="49"/>
      <c r="G658" s="114"/>
      <c r="H658" s="211"/>
    </row>
    <row r="659" spans="1:8" ht="15">
      <c r="A659" s="203" t="s">
        <v>188</v>
      </c>
      <c r="B659" s="127" t="s">
        <v>293</v>
      </c>
      <c r="C659" s="188"/>
      <c r="D659" s="212"/>
      <c r="E659" s="49"/>
      <c r="G659" s="114"/>
      <c r="H659" s="207">
        <f>H543</f>
        <v>0</v>
      </c>
    </row>
    <row r="660" spans="2:9" ht="15">
      <c r="B660" s="150"/>
      <c r="E660" s="49"/>
      <c r="G660" s="114"/>
      <c r="H660" s="211"/>
      <c r="I660" s="248"/>
    </row>
    <row r="661" spans="1:9" ht="15">
      <c r="A661" s="203" t="s">
        <v>257</v>
      </c>
      <c r="B661" s="127" t="s">
        <v>294</v>
      </c>
      <c r="C661" s="188"/>
      <c r="D661" s="212"/>
      <c r="E661" s="49"/>
      <c r="G661" s="114"/>
      <c r="H661" s="207">
        <f>H623</f>
        <v>0</v>
      </c>
      <c r="I661" s="248"/>
    </row>
    <row r="662" spans="1:9" ht="15.75" thickBot="1">
      <c r="A662" s="203"/>
      <c r="B662" s="127"/>
      <c r="C662" s="188"/>
      <c r="D662" s="212"/>
      <c r="E662" s="49"/>
      <c r="G662" s="114"/>
      <c r="H662" s="211"/>
      <c r="I662" s="248"/>
    </row>
    <row r="663" spans="1:8" ht="15.75" thickTop="1">
      <c r="A663" s="43"/>
      <c r="B663" s="181"/>
      <c r="C663" s="55"/>
      <c r="D663" s="142"/>
      <c r="E663" s="55"/>
      <c r="F663" s="119"/>
      <c r="G663" s="116"/>
      <c r="H663" s="143"/>
    </row>
    <row r="664" spans="2:8" ht="15.75" thickBot="1">
      <c r="B664" s="150" t="s">
        <v>297</v>
      </c>
      <c r="C664" s="48"/>
      <c r="D664" s="136"/>
      <c r="E664" s="48"/>
      <c r="F664" s="118"/>
      <c r="G664" s="115"/>
      <c r="H664" s="144">
        <f>SUM(H641:H662)</f>
        <v>0</v>
      </c>
    </row>
    <row r="665" spans="2:8" ht="15">
      <c r="B665" s="147"/>
      <c r="C665" s="48"/>
      <c r="D665" s="136"/>
      <c r="E665" s="48"/>
      <c r="F665" s="118"/>
      <c r="G665" s="115"/>
      <c r="H665" s="307"/>
    </row>
    <row r="666" spans="1:9" s="1" customFormat="1" ht="15">
      <c r="A666" s="2"/>
      <c r="B666" s="24"/>
      <c r="C666" s="48"/>
      <c r="D666" s="136"/>
      <c r="E666" s="48"/>
      <c r="F666" s="118"/>
      <c r="G666" s="115"/>
      <c r="H666" s="307"/>
      <c r="I666" s="48"/>
    </row>
    <row r="667" spans="1:9" s="1" customFormat="1" ht="15">
      <c r="A667" s="2"/>
      <c r="B667" s="44"/>
      <c r="C667" s="23"/>
      <c r="D667" s="141"/>
      <c r="E667" s="23"/>
      <c r="F667" s="118"/>
      <c r="G667" s="115"/>
      <c r="H667" s="307"/>
      <c r="I667" s="48"/>
    </row>
    <row r="668" spans="1:9" s="1" customFormat="1" ht="15">
      <c r="A668" s="2"/>
      <c r="B668" s="24"/>
      <c r="C668" s="48"/>
      <c r="D668" s="136"/>
      <c r="E668" s="48"/>
      <c r="F668" s="118"/>
      <c r="G668" s="115"/>
      <c r="H668" s="307"/>
      <c r="I668" s="48"/>
    </row>
    <row r="669" spans="1:9" s="1" customFormat="1" ht="15">
      <c r="A669" s="2"/>
      <c r="B669" s="24"/>
      <c r="C669" s="48"/>
      <c r="D669" s="136"/>
      <c r="E669" s="48"/>
      <c r="F669" s="118"/>
      <c r="G669" s="115"/>
      <c r="H669" s="307"/>
      <c r="I669" s="48"/>
    </row>
    <row r="670" spans="1:9" s="1" customFormat="1" ht="15">
      <c r="A670" s="2"/>
      <c r="B670" s="36"/>
      <c r="C670" s="48"/>
      <c r="D670" s="136"/>
      <c r="E670" s="48"/>
      <c r="F670" s="118"/>
      <c r="G670" s="115"/>
      <c r="H670" s="307"/>
      <c r="I670" s="48"/>
    </row>
    <row r="671" spans="1:9" s="1" customFormat="1" ht="15">
      <c r="A671" s="2"/>
      <c r="B671" s="24"/>
      <c r="C671" s="48"/>
      <c r="D671" s="136"/>
      <c r="E671" s="48"/>
      <c r="F671" s="118"/>
      <c r="G671" s="115"/>
      <c r="H671" s="133"/>
      <c r="I671" s="48"/>
    </row>
    <row r="672" spans="1:9" s="1" customFormat="1" ht="15">
      <c r="A672" s="2"/>
      <c r="B672" s="24"/>
      <c r="C672" s="48"/>
      <c r="D672" s="136"/>
      <c r="E672" s="59"/>
      <c r="F672" s="118"/>
      <c r="G672" s="71"/>
      <c r="H672" s="133"/>
      <c r="I672" s="48"/>
    </row>
    <row r="673" spans="1:9" s="1" customFormat="1" ht="15">
      <c r="A673" s="2"/>
      <c r="B673" s="147"/>
      <c r="C673" s="48"/>
      <c r="D673" s="136"/>
      <c r="E673" s="59"/>
      <c r="F673" s="118"/>
      <c r="G673" s="71"/>
      <c r="H673" s="133"/>
      <c r="I673" s="48"/>
    </row>
    <row r="674" spans="1:9" s="1" customFormat="1" ht="15">
      <c r="A674" s="2"/>
      <c r="B674" s="147"/>
      <c r="C674" s="48"/>
      <c r="D674" s="136"/>
      <c r="E674" s="59"/>
      <c r="F674" s="118"/>
      <c r="G674" s="71"/>
      <c r="H674" s="133"/>
      <c r="I674" s="48"/>
    </row>
    <row r="675" spans="6:8" ht="15">
      <c r="F675" s="118"/>
      <c r="G675" s="71"/>
      <c r="H675" s="133"/>
    </row>
    <row r="676" spans="6:8" ht="15">
      <c r="F676" s="118"/>
      <c r="G676" s="71"/>
      <c r="H676" s="133"/>
    </row>
    <row r="704" ht="15">
      <c r="A704" s="18"/>
    </row>
  </sheetData>
  <sheetProtection/>
  <mergeCells count="3">
    <mergeCell ref="B3:H3"/>
    <mergeCell ref="B5:H5"/>
    <mergeCell ref="B635:H635"/>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I697"/>
  <sheetViews>
    <sheetView zoomScalePageLayoutView="0" workbookViewId="0" topLeftCell="A637">
      <selection activeCell="H637" sqref="H637"/>
    </sheetView>
  </sheetViews>
  <sheetFormatPr defaultColWidth="9.140625" defaultRowHeight="15"/>
  <cols>
    <col min="1" max="1" width="5.7109375" style="2" customWidth="1"/>
    <col min="2" max="2" width="60.7109375" style="146" customWidth="1"/>
    <col min="3" max="3" width="1.7109375" style="49" customWidth="1"/>
    <col min="4" max="4" width="10.7109375" style="140" customWidth="1"/>
    <col min="5" max="5" width="1.7109375" style="61" customWidth="1"/>
    <col min="6" max="6" width="15.7109375" style="117" customWidth="1"/>
    <col min="7" max="7" width="1.7109375" style="63" customWidth="1"/>
    <col min="8" max="8" width="15.7109375" style="135" customWidth="1"/>
    <col min="9" max="9" width="7.57421875" style="49" customWidth="1"/>
  </cols>
  <sheetData>
    <row r="1" spans="2:8" ht="15">
      <c r="B1" s="154"/>
      <c r="C1" s="48"/>
      <c r="D1" s="136"/>
      <c r="E1" s="59"/>
      <c r="F1" s="118"/>
      <c r="G1" s="71"/>
      <c r="H1" s="133"/>
    </row>
    <row r="2" spans="1:8" ht="15">
      <c r="A2" s="15"/>
      <c r="B2" s="154"/>
      <c r="C2" s="48"/>
      <c r="D2" s="136"/>
      <c r="E2" s="59"/>
      <c r="F2" s="118"/>
      <c r="G2" s="71"/>
      <c r="H2" s="133"/>
    </row>
    <row r="3" spans="1:9" ht="15">
      <c r="A3" s="56"/>
      <c r="B3" s="320" t="s">
        <v>4</v>
      </c>
      <c r="C3" s="320"/>
      <c r="D3" s="320"/>
      <c r="E3" s="320"/>
      <c r="F3" s="320"/>
      <c r="G3" s="320"/>
      <c r="H3" s="320"/>
      <c r="I3" s="51"/>
    </row>
    <row r="4" spans="1:9" ht="15">
      <c r="A4" s="56"/>
      <c r="B4" s="155"/>
      <c r="C4" s="50"/>
      <c r="D4" s="137"/>
      <c r="E4" s="60"/>
      <c r="F4" s="118"/>
      <c r="G4" s="96"/>
      <c r="H4" s="133"/>
      <c r="I4" s="51"/>
    </row>
    <row r="5" spans="2:8" ht="15">
      <c r="B5" s="320"/>
      <c r="C5" s="320"/>
      <c r="D5" s="320"/>
      <c r="E5" s="320"/>
      <c r="F5" s="320"/>
      <c r="G5" s="320"/>
      <c r="H5" s="320"/>
    </row>
    <row r="6" spans="2:8" ht="15">
      <c r="B6" s="156"/>
      <c r="C6" s="109"/>
      <c r="D6" s="17"/>
      <c r="E6" s="109"/>
      <c r="F6" s="17"/>
      <c r="G6" s="109"/>
      <c r="H6" s="17"/>
    </row>
    <row r="7" spans="2:8" ht="15">
      <c r="B7" s="36" t="s">
        <v>338</v>
      </c>
      <c r="D7" s="138" t="s">
        <v>145</v>
      </c>
      <c r="E7" s="65" t="s">
        <v>145</v>
      </c>
      <c r="F7" s="134"/>
      <c r="G7" s="66"/>
      <c r="H7" s="123"/>
    </row>
    <row r="8" spans="2:8" ht="15">
      <c r="B8" s="36"/>
      <c r="D8" s="138"/>
      <c r="E8" s="65"/>
      <c r="F8" s="145" t="s">
        <v>182</v>
      </c>
      <c r="G8" s="66"/>
      <c r="H8" s="306">
        <v>70</v>
      </c>
    </row>
    <row r="9" spans="2:8" ht="15">
      <c r="B9" s="36" t="s">
        <v>341</v>
      </c>
      <c r="D9" s="138"/>
      <c r="E9" s="65"/>
      <c r="F9" s="134"/>
      <c r="G9" s="66"/>
      <c r="H9" s="123"/>
    </row>
    <row r="10" spans="2:8" ht="15">
      <c r="B10" s="36"/>
      <c r="D10" s="138"/>
      <c r="E10" s="65"/>
      <c r="F10" s="134"/>
      <c r="G10" s="66"/>
      <c r="H10" s="123"/>
    </row>
    <row r="11" spans="1:9" ht="15">
      <c r="A11" s="57"/>
      <c r="B11" s="36" t="s">
        <v>350</v>
      </c>
      <c r="C11" s="4"/>
      <c r="D11" s="5"/>
      <c r="E11" s="41"/>
      <c r="F11" s="5"/>
      <c r="G11" s="41"/>
      <c r="H11" s="5"/>
      <c r="I11" s="4"/>
    </row>
    <row r="12" spans="1:9" ht="15">
      <c r="A12" s="57"/>
      <c r="B12" s="36"/>
      <c r="C12" s="4"/>
      <c r="D12" s="5"/>
      <c r="E12" s="41"/>
      <c r="F12" s="5"/>
      <c r="G12" s="41"/>
      <c r="H12" s="5"/>
      <c r="I12" s="4"/>
    </row>
    <row r="13" spans="1:9" ht="15">
      <c r="A13" s="57"/>
      <c r="B13" s="157" t="s">
        <v>100</v>
      </c>
      <c r="C13" s="4"/>
      <c r="D13" s="5"/>
      <c r="E13" s="41"/>
      <c r="F13" s="5"/>
      <c r="G13" s="41"/>
      <c r="H13" s="5"/>
      <c r="I13" s="4"/>
    </row>
    <row r="14" spans="1:9" ht="15">
      <c r="A14" s="57"/>
      <c r="B14" s="36"/>
      <c r="C14" s="4"/>
      <c r="D14" s="5"/>
      <c r="E14" s="41"/>
      <c r="F14" s="5"/>
      <c r="G14" s="41"/>
      <c r="H14" s="5"/>
      <c r="I14" s="4"/>
    </row>
    <row r="15" spans="1:9" ht="57">
      <c r="A15" s="57"/>
      <c r="B15" s="24" t="s">
        <v>101</v>
      </c>
      <c r="C15" s="4"/>
      <c r="D15" s="5"/>
      <c r="E15" s="41"/>
      <c r="F15" s="5"/>
      <c r="G15" s="41"/>
      <c r="H15" s="5"/>
      <c r="I15" s="4"/>
    </row>
    <row r="16" spans="1:9" ht="15">
      <c r="A16" s="57"/>
      <c r="B16" s="36"/>
      <c r="C16" s="4"/>
      <c r="D16" s="5"/>
      <c r="E16" s="41"/>
      <c r="F16" s="5"/>
      <c r="G16" s="41"/>
      <c r="H16" s="5"/>
      <c r="I16" s="4"/>
    </row>
    <row r="17" spans="1:9" ht="85.5">
      <c r="A17" s="57"/>
      <c r="B17" s="24" t="s">
        <v>102</v>
      </c>
      <c r="C17" s="4"/>
      <c r="D17" s="5"/>
      <c r="E17" s="41"/>
      <c r="F17" s="5"/>
      <c r="G17" s="41"/>
      <c r="H17" s="5"/>
      <c r="I17" s="4"/>
    </row>
    <row r="18" spans="1:9" ht="15">
      <c r="A18" s="57"/>
      <c r="B18" s="36"/>
      <c r="C18" s="4"/>
      <c r="D18" s="5"/>
      <c r="E18" s="41"/>
      <c r="F18" s="5"/>
      <c r="G18" s="41"/>
      <c r="H18" s="5"/>
      <c r="I18" s="4"/>
    </row>
    <row r="19" spans="1:9" ht="42.75">
      <c r="A19" s="57"/>
      <c r="B19" s="24" t="s">
        <v>103</v>
      </c>
      <c r="C19" s="4"/>
      <c r="D19" s="5"/>
      <c r="E19" s="41"/>
      <c r="F19" s="5"/>
      <c r="G19" s="41"/>
      <c r="H19" s="5"/>
      <c r="I19" s="4"/>
    </row>
    <row r="20" spans="1:9" ht="15">
      <c r="A20" s="57"/>
      <c r="B20" s="36"/>
      <c r="C20" s="4"/>
      <c r="D20" s="5"/>
      <c r="E20" s="41"/>
      <c r="F20" s="5"/>
      <c r="G20" s="41"/>
      <c r="H20" s="5"/>
      <c r="I20" s="4"/>
    </row>
    <row r="21" spans="1:9" ht="57">
      <c r="A21" s="57"/>
      <c r="B21" s="24" t="s">
        <v>104</v>
      </c>
      <c r="C21" s="4"/>
      <c r="D21" s="5"/>
      <c r="E21" s="41"/>
      <c r="F21" s="5"/>
      <c r="G21" s="41"/>
      <c r="H21" s="5"/>
      <c r="I21" s="4"/>
    </row>
    <row r="22" spans="1:9" ht="15">
      <c r="A22" s="57"/>
      <c r="B22" s="36"/>
      <c r="C22" s="4"/>
      <c r="D22" s="5"/>
      <c r="E22" s="41"/>
      <c r="F22" s="5"/>
      <c r="G22" s="41"/>
      <c r="H22" s="5"/>
      <c r="I22" s="4"/>
    </row>
    <row r="23" spans="1:9" ht="57">
      <c r="A23" s="57"/>
      <c r="B23" s="24" t="s">
        <v>105</v>
      </c>
      <c r="C23" s="4"/>
      <c r="D23" s="5"/>
      <c r="E23" s="41"/>
      <c r="F23" s="5"/>
      <c r="G23" s="41"/>
      <c r="H23" s="5"/>
      <c r="I23" s="4"/>
    </row>
    <row r="24" spans="1:9" ht="15">
      <c r="A24" s="57"/>
      <c r="B24" s="36"/>
      <c r="C24" s="4"/>
      <c r="D24" s="5"/>
      <c r="E24" s="41"/>
      <c r="F24" s="5"/>
      <c r="G24" s="41"/>
      <c r="H24" s="5"/>
      <c r="I24" s="4"/>
    </row>
    <row r="25" spans="1:9" ht="42.75">
      <c r="A25" s="57"/>
      <c r="B25" s="24" t="s">
        <v>106</v>
      </c>
      <c r="C25" s="4"/>
      <c r="D25" s="5"/>
      <c r="E25" s="41"/>
      <c r="F25" s="5"/>
      <c r="G25" s="41"/>
      <c r="H25" s="5"/>
      <c r="I25" s="4"/>
    </row>
    <row r="26" spans="1:9" ht="15">
      <c r="A26" s="57"/>
      <c r="B26" s="36"/>
      <c r="C26" s="4"/>
      <c r="D26" s="5"/>
      <c r="E26" s="41"/>
      <c r="F26" s="5"/>
      <c r="G26" s="41"/>
      <c r="H26" s="5"/>
      <c r="I26" s="4"/>
    </row>
    <row r="27" spans="1:9" ht="142.5">
      <c r="A27" s="57"/>
      <c r="B27" s="24" t="s">
        <v>107</v>
      </c>
      <c r="C27" s="4"/>
      <c r="D27" s="5"/>
      <c r="E27" s="41"/>
      <c r="F27" s="5"/>
      <c r="G27" s="41"/>
      <c r="H27" s="5"/>
      <c r="I27" s="4"/>
    </row>
    <row r="28" spans="1:9" ht="15">
      <c r="A28" s="57"/>
      <c r="B28" s="36"/>
      <c r="C28" s="4"/>
      <c r="D28" s="5"/>
      <c r="E28" s="41"/>
      <c r="F28" s="5"/>
      <c r="G28" s="41"/>
      <c r="H28" s="5"/>
      <c r="I28" s="4"/>
    </row>
    <row r="29" spans="1:9" ht="28.5">
      <c r="A29" s="57"/>
      <c r="B29" s="24" t="s">
        <v>108</v>
      </c>
      <c r="C29" s="4"/>
      <c r="D29" s="5"/>
      <c r="E29" s="41"/>
      <c r="F29" s="5"/>
      <c r="G29" s="41"/>
      <c r="H29" s="5"/>
      <c r="I29" s="4"/>
    </row>
    <row r="30" spans="1:9" ht="15">
      <c r="A30" s="57"/>
      <c r="B30" s="36"/>
      <c r="C30" s="4"/>
      <c r="D30" s="5"/>
      <c r="E30" s="41"/>
      <c r="F30" s="5"/>
      <c r="G30" s="41"/>
      <c r="H30" s="5"/>
      <c r="I30" s="4"/>
    </row>
    <row r="31" spans="1:9" ht="99.75">
      <c r="A31" s="57"/>
      <c r="B31" s="24" t="s">
        <v>109</v>
      </c>
      <c r="C31" s="4"/>
      <c r="D31" s="5"/>
      <c r="E31" s="41"/>
      <c r="F31" s="5"/>
      <c r="G31" s="41"/>
      <c r="H31" s="5"/>
      <c r="I31" s="4"/>
    </row>
    <row r="32" spans="1:9" ht="15">
      <c r="A32" s="57"/>
      <c r="B32" s="36"/>
      <c r="C32" s="4"/>
      <c r="D32" s="5"/>
      <c r="E32" s="41"/>
      <c r="F32" s="5"/>
      <c r="G32" s="41"/>
      <c r="H32" s="5"/>
      <c r="I32" s="4"/>
    </row>
    <row r="33" spans="1:9" ht="114">
      <c r="A33" s="57"/>
      <c r="B33" s="24" t="s">
        <v>110</v>
      </c>
      <c r="C33" s="4"/>
      <c r="D33" s="5"/>
      <c r="E33" s="41"/>
      <c r="F33" s="5"/>
      <c r="G33" s="41"/>
      <c r="H33" s="5"/>
      <c r="I33" s="4"/>
    </row>
    <row r="34" spans="1:9" ht="15">
      <c r="A34" s="57"/>
      <c r="B34" s="36"/>
      <c r="C34" s="4"/>
      <c r="D34" s="5"/>
      <c r="E34" s="41"/>
      <c r="F34" s="5"/>
      <c r="G34" s="41"/>
      <c r="H34" s="5"/>
      <c r="I34" s="4"/>
    </row>
    <row r="35" spans="1:9" ht="42.75">
      <c r="A35" s="57"/>
      <c r="B35" s="24" t="s">
        <v>111</v>
      </c>
      <c r="C35" s="4"/>
      <c r="D35" s="5"/>
      <c r="E35" s="41"/>
      <c r="F35" s="5"/>
      <c r="G35" s="41"/>
      <c r="H35" s="5"/>
      <c r="I35" s="4"/>
    </row>
    <row r="36" spans="1:9" ht="15">
      <c r="A36" s="57"/>
      <c r="B36" s="36"/>
      <c r="C36" s="4"/>
      <c r="D36" s="5"/>
      <c r="E36" s="41"/>
      <c r="F36" s="5"/>
      <c r="G36" s="41"/>
      <c r="H36" s="5"/>
      <c r="I36" s="4"/>
    </row>
    <row r="37" spans="1:9" ht="42.75">
      <c r="A37" s="57"/>
      <c r="B37" s="24" t="s">
        <v>112</v>
      </c>
      <c r="C37" s="4"/>
      <c r="D37" s="5"/>
      <c r="E37" s="41"/>
      <c r="F37" s="5"/>
      <c r="G37" s="41"/>
      <c r="H37" s="5"/>
      <c r="I37" s="4"/>
    </row>
    <row r="38" spans="1:9" ht="15">
      <c r="A38" s="57"/>
      <c r="B38" s="36"/>
      <c r="C38" s="4"/>
      <c r="D38" s="5"/>
      <c r="E38" s="41"/>
      <c r="F38" s="5"/>
      <c r="G38" s="41"/>
      <c r="H38" s="5"/>
      <c r="I38" s="4"/>
    </row>
    <row r="39" spans="1:9" ht="57">
      <c r="A39" s="57"/>
      <c r="B39" s="24" t="s">
        <v>113</v>
      </c>
      <c r="C39" s="4"/>
      <c r="D39" s="5"/>
      <c r="E39" s="41"/>
      <c r="F39" s="5"/>
      <c r="G39" s="41"/>
      <c r="H39" s="5"/>
      <c r="I39" s="4"/>
    </row>
    <row r="40" spans="1:9" ht="15">
      <c r="A40" s="57"/>
      <c r="B40" s="24"/>
      <c r="C40" s="4"/>
      <c r="D40" s="5"/>
      <c r="E40" s="41"/>
      <c r="F40" s="5"/>
      <c r="G40" s="41"/>
      <c r="H40" s="5"/>
      <c r="I40" s="4"/>
    </row>
    <row r="41" spans="1:9" ht="42.75">
      <c r="A41" s="57"/>
      <c r="B41" s="24" t="s">
        <v>114</v>
      </c>
      <c r="C41" s="4"/>
      <c r="D41" s="5"/>
      <c r="E41" s="41"/>
      <c r="F41" s="5"/>
      <c r="G41" s="41"/>
      <c r="H41" s="5"/>
      <c r="I41" s="4"/>
    </row>
    <row r="42" spans="1:9" ht="15">
      <c r="A42" s="57"/>
      <c r="B42" s="24"/>
      <c r="C42" s="4"/>
      <c r="D42" s="5"/>
      <c r="E42" s="41"/>
      <c r="F42" s="5"/>
      <c r="G42" s="41"/>
      <c r="H42" s="5"/>
      <c r="I42" s="4"/>
    </row>
    <row r="43" spans="1:9" ht="71.25">
      <c r="A43" s="57"/>
      <c r="B43" s="24" t="s">
        <v>115</v>
      </c>
      <c r="C43" s="4"/>
      <c r="D43" s="5"/>
      <c r="E43" s="41"/>
      <c r="F43" s="5"/>
      <c r="G43" s="41"/>
      <c r="H43" s="5"/>
      <c r="I43" s="4"/>
    </row>
    <row r="44" spans="1:9" ht="15">
      <c r="A44" s="57"/>
      <c r="B44" s="24"/>
      <c r="C44" s="4"/>
      <c r="D44" s="5"/>
      <c r="E44" s="41"/>
      <c r="F44" s="5"/>
      <c r="G44" s="41"/>
      <c r="H44" s="5"/>
      <c r="I44" s="4"/>
    </row>
    <row r="45" spans="1:9" ht="42.75">
      <c r="A45" s="57"/>
      <c r="B45" s="24" t="s">
        <v>116</v>
      </c>
      <c r="C45" s="4"/>
      <c r="D45" s="5"/>
      <c r="E45" s="41"/>
      <c r="F45" s="5"/>
      <c r="G45" s="41"/>
      <c r="H45" s="5"/>
      <c r="I45" s="4"/>
    </row>
    <row r="46" spans="1:9" ht="15">
      <c r="A46" s="57"/>
      <c r="B46" s="24"/>
      <c r="C46" s="4"/>
      <c r="D46" s="5"/>
      <c r="E46" s="41"/>
      <c r="F46" s="5"/>
      <c r="G46" s="41"/>
      <c r="H46" s="5"/>
      <c r="I46" s="4"/>
    </row>
    <row r="47" spans="1:9" ht="42.75">
      <c r="A47" s="57"/>
      <c r="B47" s="24" t="s">
        <v>117</v>
      </c>
      <c r="C47" s="4"/>
      <c r="D47" s="5"/>
      <c r="E47" s="41"/>
      <c r="F47" s="5"/>
      <c r="G47" s="41"/>
      <c r="H47" s="5"/>
      <c r="I47" s="4"/>
    </row>
    <row r="48" spans="1:9" ht="15">
      <c r="A48" s="57"/>
      <c r="B48" s="24"/>
      <c r="C48" s="4"/>
      <c r="D48" s="5"/>
      <c r="E48" s="41"/>
      <c r="F48" s="5"/>
      <c r="G48" s="41"/>
      <c r="H48" s="5"/>
      <c r="I48" s="4"/>
    </row>
    <row r="49" spans="1:9" ht="28.5">
      <c r="A49" s="57"/>
      <c r="B49" s="24" t="s">
        <v>118</v>
      </c>
      <c r="C49" s="4"/>
      <c r="D49" s="5"/>
      <c r="E49" s="41"/>
      <c r="F49" s="5"/>
      <c r="G49" s="41"/>
      <c r="H49" s="5"/>
      <c r="I49" s="4"/>
    </row>
    <row r="50" spans="1:9" ht="15">
      <c r="A50" s="57"/>
      <c r="B50" s="24"/>
      <c r="C50" s="4"/>
      <c r="D50" s="5"/>
      <c r="E50" s="41"/>
      <c r="F50" s="5"/>
      <c r="G50" s="41"/>
      <c r="H50" s="5"/>
      <c r="I50" s="4"/>
    </row>
    <row r="51" spans="1:9" ht="57">
      <c r="A51" s="57"/>
      <c r="B51" s="24" t="s">
        <v>119</v>
      </c>
      <c r="C51" s="4"/>
      <c r="D51" s="5"/>
      <c r="E51" s="41"/>
      <c r="F51" s="5"/>
      <c r="G51" s="41"/>
      <c r="H51" s="5"/>
      <c r="I51" s="4"/>
    </row>
    <row r="52" spans="1:9" ht="15">
      <c r="A52" s="57"/>
      <c r="B52" s="24"/>
      <c r="C52" s="4"/>
      <c r="D52" s="5"/>
      <c r="E52" s="41"/>
      <c r="F52" s="5"/>
      <c r="G52" s="41"/>
      <c r="H52" s="5"/>
      <c r="I52" s="4"/>
    </row>
    <row r="53" spans="1:9" ht="85.5">
      <c r="A53" s="57"/>
      <c r="B53" s="24" t="s">
        <v>120</v>
      </c>
      <c r="C53" s="4"/>
      <c r="D53" s="5"/>
      <c r="E53" s="41"/>
      <c r="F53" s="5"/>
      <c r="G53" s="41"/>
      <c r="H53" s="5"/>
      <c r="I53" s="4"/>
    </row>
    <row r="54" spans="1:9" ht="15">
      <c r="A54" s="57"/>
      <c r="B54" s="24"/>
      <c r="C54" s="4"/>
      <c r="D54" s="5"/>
      <c r="E54" s="41"/>
      <c r="F54" s="5"/>
      <c r="G54" s="41"/>
      <c r="H54" s="5"/>
      <c r="I54" s="4"/>
    </row>
    <row r="55" spans="1:9" ht="28.5">
      <c r="A55" s="57"/>
      <c r="B55" s="24" t="s">
        <v>121</v>
      </c>
      <c r="C55" s="4"/>
      <c r="D55" s="5"/>
      <c r="E55" s="41"/>
      <c r="F55" s="5"/>
      <c r="G55" s="41"/>
      <c r="H55" s="5"/>
      <c r="I55" s="4"/>
    </row>
    <row r="56" spans="1:9" ht="15">
      <c r="A56" s="57"/>
      <c r="B56" s="36"/>
      <c r="C56" s="4"/>
      <c r="D56" s="5"/>
      <c r="E56" s="41"/>
      <c r="F56" s="5"/>
      <c r="G56" s="41"/>
      <c r="H56" s="5"/>
      <c r="I56" s="4"/>
    </row>
    <row r="57" spans="1:9" ht="42.75">
      <c r="A57" s="57"/>
      <c r="B57" s="24" t="s">
        <v>122</v>
      </c>
      <c r="C57" s="4"/>
      <c r="D57" s="5"/>
      <c r="E57" s="41"/>
      <c r="F57" s="5"/>
      <c r="G57" s="41"/>
      <c r="H57" s="5"/>
      <c r="I57" s="4"/>
    </row>
    <row r="58" spans="1:9" ht="15">
      <c r="A58" s="57"/>
      <c r="B58" s="24"/>
      <c r="C58" s="4"/>
      <c r="D58" s="5"/>
      <c r="E58" s="41"/>
      <c r="F58" s="5"/>
      <c r="G58" s="41"/>
      <c r="H58" s="5"/>
      <c r="I58" s="4"/>
    </row>
    <row r="59" spans="1:9" ht="57">
      <c r="A59" s="57"/>
      <c r="B59" s="24" t="s">
        <v>123</v>
      </c>
      <c r="C59" s="4"/>
      <c r="D59" s="5"/>
      <c r="E59" s="41"/>
      <c r="F59" s="5"/>
      <c r="G59" s="41"/>
      <c r="H59" s="5"/>
      <c r="I59" s="4"/>
    </row>
    <row r="60" spans="1:9" ht="15">
      <c r="A60" s="57"/>
      <c r="B60" s="24"/>
      <c r="C60" s="4"/>
      <c r="D60" s="5"/>
      <c r="E60" s="41"/>
      <c r="F60" s="5"/>
      <c r="G60" s="41"/>
      <c r="H60" s="5"/>
      <c r="I60" s="4"/>
    </row>
    <row r="61" spans="1:9" ht="42.75">
      <c r="A61" s="57"/>
      <c r="B61" s="24" t="s">
        <v>124</v>
      </c>
      <c r="C61" s="4"/>
      <c r="D61" s="5"/>
      <c r="E61" s="41"/>
      <c r="F61" s="5"/>
      <c r="G61" s="41"/>
      <c r="H61" s="5"/>
      <c r="I61" s="4"/>
    </row>
    <row r="62" spans="1:9" ht="15">
      <c r="A62" s="57"/>
      <c r="B62" s="24"/>
      <c r="C62" s="4"/>
      <c r="D62" s="5"/>
      <c r="E62" s="41"/>
      <c r="F62" s="5"/>
      <c r="G62" s="41"/>
      <c r="H62" s="5"/>
      <c r="I62" s="4"/>
    </row>
    <row r="63" spans="1:9" ht="42.75">
      <c r="A63" s="57"/>
      <c r="B63" s="24" t="s">
        <v>125</v>
      </c>
      <c r="C63" s="4"/>
      <c r="D63" s="5"/>
      <c r="E63" s="41"/>
      <c r="F63" s="5"/>
      <c r="G63" s="41"/>
      <c r="H63" s="5"/>
      <c r="I63" s="4"/>
    </row>
    <row r="64" spans="1:9" ht="15">
      <c r="A64" s="57"/>
      <c r="B64" s="24"/>
      <c r="C64" s="4"/>
      <c r="D64" s="5"/>
      <c r="E64" s="41"/>
      <c r="F64" s="5"/>
      <c r="G64" s="41"/>
      <c r="H64" s="5"/>
      <c r="I64" s="4"/>
    </row>
    <row r="65" spans="1:9" ht="42.75">
      <c r="A65" s="57"/>
      <c r="B65" s="24" t="s">
        <v>126</v>
      </c>
      <c r="C65" s="4"/>
      <c r="D65" s="5"/>
      <c r="E65" s="41"/>
      <c r="F65" s="5"/>
      <c r="G65" s="41"/>
      <c r="H65" s="5"/>
      <c r="I65" s="4"/>
    </row>
    <row r="66" spans="1:9" ht="15">
      <c r="A66" s="57"/>
      <c r="B66" s="24"/>
      <c r="C66" s="4"/>
      <c r="D66" s="5"/>
      <c r="E66" s="41"/>
      <c r="F66" s="5"/>
      <c r="G66" s="41"/>
      <c r="H66" s="5"/>
      <c r="I66" s="4"/>
    </row>
    <row r="67" spans="1:9" ht="57">
      <c r="A67" s="57"/>
      <c r="B67" s="24" t="s">
        <v>127</v>
      </c>
      <c r="C67" s="4"/>
      <c r="D67" s="5"/>
      <c r="E67" s="41"/>
      <c r="F67" s="5"/>
      <c r="G67" s="41"/>
      <c r="H67" s="5"/>
      <c r="I67" s="4"/>
    </row>
    <row r="68" spans="1:9" ht="15">
      <c r="A68" s="57"/>
      <c r="B68" s="24"/>
      <c r="C68" s="4"/>
      <c r="D68" s="5"/>
      <c r="E68" s="41"/>
      <c r="F68" s="5"/>
      <c r="G68" s="41"/>
      <c r="H68" s="5"/>
      <c r="I68" s="4"/>
    </row>
    <row r="69" spans="1:9" ht="42.75">
      <c r="A69" s="57"/>
      <c r="B69" s="24" t="s">
        <v>128</v>
      </c>
      <c r="C69" s="4"/>
      <c r="D69" s="5"/>
      <c r="E69" s="41"/>
      <c r="F69" s="5"/>
      <c r="G69" s="41"/>
      <c r="H69" s="5"/>
      <c r="I69" s="4"/>
    </row>
    <row r="70" spans="1:9" ht="15">
      <c r="A70" s="57"/>
      <c r="B70" s="24"/>
      <c r="C70" s="4"/>
      <c r="D70" s="5"/>
      <c r="E70" s="41"/>
      <c r="F70" s="5"/>
      <c r="G70" s="41"/>
      <c r="H70" s="5"/>
      <c r="I70" s="4"/>
    </row>
    <row r="71" spans="1:9" ht="57">
      <c r="A71" s="57"/>
      <c r="B71" s="24" t="s">
        <v>129</v>
      </c>
      <c r="C71" s="4"/>
      <c r="D71" s="5"/>
      <c r="E71" s="41"/>
      <c r="F71" s="5"/>
      <c r="G71" s="41"/>
      <c r="H71" s="5"/>
      <c r="I71" s="4"/>
    </row>
    <row r="72" spans="1:9" ht="15">
      <c r="A72" s="57"/>
      <c r="B72" s="36"/>
      <c r="C72" s="4"/>
      <c r="D72" s="5"/>
      <c r="E72" s="41"/>
      <c r="F72" s="5"/>
      <c r="G72" s="41"/>
      <c r="H72" s="5"/>
      <c r="I72" s="4"/>
    </row>
    <row r="73" spans="1:9" ht="15">
      <c r="A73" s="57" t="s">
        <v>186</v>
      </c>
      <c r="B73" s="36" t="s">
        <v>187</v>
      </c>
      <c r="C73" s="4"/>
      <c r="D73" s="5"/>
      <c r="E73" s="41"/>
      <c r="F73" s="5"/>
      <c r="G73" s="41"/>
      <c r="H73" s="5"/>
      <c r="I73" s="4"/>
    </row>
    <row r="74" spans="1:9" ht="15">
      <c r="A74" s="57"/>
      <c r="B74" s="36"/>
      <c r="C74" s="4"/>
      <c r="D74" s="5"/>
      <c r="E74" s="41"/>
      <c r="F74" s="5"/>
      <c r="G74" s="41"/>
      <c r="H74" s="5"/>
      <c r="I74" s="4"/>
    </row>
    <row r="75" spans="1:9" ht="15">
      <c r="A75" s="2" t="s">
        <v>144</v>
      </c>
      <c r="B75" s="151" t="s">
        <v>5</v>
      </c>
      <c r="C75" s="4"/>
      <c r="D75" s="139"/>
      <c r="E75" s="41"/>
      <c r="F75" s="135"/>
      <c r="G75" s="66"/>
      <c r="I75" s="4"/>
    </row>
    <row r="77" spans="2:8" ht="15">
      <c r="B77" s="238" t="s">
        <v>358</v>
      </c>
      <c r="D77" s="258"/>
      <c r="F77" s="253"/>
      <c r="H77" s="209"/>
    </row>
    <row r="78" spans="2:8" ht="15">
      <c r="B78" s="239"/>
      <c r="D78" s="258"/>
      <c r="F78" s="253"/>
      <c r="H78" s="209"/>
    </row>
    <row r="79" spans="2:8" ht="28.5">
      <c r="B79" s="239" t="s">
        <v>317</v>
      </c>
      <c r="D79" s="258"/>
      <c r="F79" s="253"/>
      <c r="H79" s="209"/>
    </row>
    <row r="80" spans="2:8" ht="99.75">
      <c r="B80" s="226" t="s">
        <v>318</v>
      </c>
      <c r="D80" s="258"/>
      <c r="F80" s="253"/>
      <c r="H80" s="209"/>
    </row>
    <row r="81" spans="2:8" ht="15">
      <c r="B81" s="240" t="s">
        <v>222</v>
      </c>
      <c r="D81" s="258">
        <v>1</v>
      </c>
      <c r="F81" s="255"/>
      <c r="H81" s="256">
        <f>D81*F81</f>
        <v>0</v>
      </c>
    </row>
    <row r="82" spans="2:8" ht="15">
      <c r="B82" s="159"/>
      <c r="D82" s="257"/>
      <c r="F82" s="253"/>
      <c r="H82" s="97"/>
    </row>
    <row r="83" spans="1:8" ht="30">
      <c r="A83" s="5"/>
      <c r="B83" s="160" t="s">
        <v>359</v>
      </c>
      <c r="D83" s="252"/>
      <c r="F83" s="95"/>
      <c r="H83" s="97"/>
    </row>
    <row r="84" spans="1:8" ht="15">
      <c r="A84" s="5"/>
      <c r="B84" s="151"/>
      <c r="D84" s="252"/>
      <c r="F84" s="95"/>
      <c r="H84" s="97"/>
    </row>
    <row r="85" spans="1:8" ht="42.75">
      <c r="A85" s="5"/>
      <c r="B85" s="146" t="s">
        <v>8</v>
      </c>
      <c r="D85" s="252"/>
      <c r="F85" s="95"/>
      <c r="H85" s="97"/>
    </row>
    <row r="86" spans="1:8" ht="15">
      <c r="A86" s="5"/>
      <c r="D86" s="252"/>
      <c r="F86" s="95"/>
      <c r="H86" s="97"/>
    </row>
    <row r="87" spans="1:8" ht="15">
      <c r="A87" s="5"/>
      <c r="B87" s="146" t="s">
        <v>9</v>
      </c>
      <c r="D87" s="252"/>
      <c r="F87" s="253"/>
      <c r="H87" s="209"/>
    </row>
    <row r="88" spans="1:8" ht="15">
      <c r="A88" s="5"/>
      <c r="B88" s="159" t="s">
        <v>1</v>
      </c>
      <c r="D88" s="297">
        <v>3</v>
      </c>
      <c r="F88" s="255"/>
      <c r="H88" s="256">
        <f>D88*F88</f>
        <v>0</v>
      </c>
    </row>
    <row r="89" spans="1:8" ht="15">
      <c r="A89" s="5"/>
      <c r="B89" s="159"/>
      <c r="D89" s="259"/>
      <c r="F89" s="95"/>
      <c r="H89" s="97"/>
    </row>
    <row r="90" spans="1:8" ht="15">
      <c r="A90" s="5"/>
      <c r="B90" s="241" t="s">
        <v>360</v>
      </c>
      <c r="C90" s="305"/>
      <c r="D90" s="260"/>
      <c r="F90" s="209"/>
      <c r="G90" s="66"/>
      <c r="H90" s="85"/>
    </row>
    <row r="91" spans="1:8" ht="15">
      <c r="A91" s="5"/>
      <c r="B91" s="242"/>
      <c r="C91" s="305"/>
      <c r="D91" s="260"/>
      <c r="F91" s="209"/>
      <c r="G91" s="66"/>
      <c r="H91" s="85"/>
    </row>
    <row r="92" spans="1:8" ht="57">
      <c r="A92" s="5"/>
      <c r="B92" s="146" t="s">
        <v>321</v>
      </c>
      <c r="C92" s="305"/>
      <c r="D92" s="261"/>
      <c r="F92" s="209"/>
      <c r="G92" s="66"/>
      <c r="H92" s="85"/>
    </row>
    <row r="93" spans="1:8" ht="28.5">
      <c r="A93" s="5"/>
      <c r="B93" s="146" t="s">
        <v>322</v>
      </c>
      <c r="C93" s="305"/>
      <c r="D93" s="261"/>
      <c r="F93" s="209"/>
      <c r="G93" s="66"/>
      <c r="H93" s="85"/>
    </row>
    <row r="94" spans="1:8" ht="15">
      <c r="A94" s="5"/>
      <c r="B94" s="149" t="s">
        <v>323</v>
      </c>
      <c r="C94" s="305"/>
      <c r="D94" s="261"/>
      <c r="F94" s="209"/>
      <c r="G94" s="66"/>
      <c r="H94" s="85"/>
    </row>
    <row r="95" spans="1:8" ht="15">
      <c r="A95" s="5"/>
      <c r="B95" s="243" t="s">
        <v>7</v>
      </c>
      <c r="D95" s="260">
        <f>H8</f>
        <v>70</v>
      </c>
      <c r="F95" s="255"/>
      <c r="H95" s="251">
        <f>D95*F95</f>
        <v>0</v>
      </c>
    </row>
    <row r="96" spans="1:8" ht="15">
      <c r="A96" s="5"/>
      <c r="B96" s="159"/>
      <c r="D96" s="259"/>
      <c r="F96" s="95"/>
      <c r="H96" s="97"/>
    </row>
    <row r="97" spans="1:8" ht="15">
      <c r="A97" s="5"/>
      <c r="B97" s="238" t="s">
        <v>361</v>
      </c>
      <c r="D97" s="252"/>
      <c r="F97" s="253"/>
      <c r="H97" s="209"/>
    </row>
    <row r="98" spans="1:8" ht="15">
      <c r="A98" s="5"/>
      <c r="B98" s="239"/>
      <c r="D98" s="252"/>
      <c r="F98" s="253"/>
      <c r="H98" s="209"/>
    </row>
    <row r="99" spans="1:8" ht="33.75" customHeight="1">
      <c r="A99" s="5"/>
      <c r="B99" s="226" t="s">
        <v>325</v>
      </c>
      <c r="D99" s="252"/>
      <c r="F99" s="253"/>
      <c r="H99" s="209"/>
    </row>
    <row r="100" spans="1:8" ht="15">
      <c r="A100" s="5"/>
      <c r="B100" s="226"/>
      <c r="D100" s="252"/>
      <c r="F100" s="253"/>
      <c r="H100" s="209"/>
    </row>
    <row r="101" spans="1:8" ht="28.5">
      <c r="A101" s="5"/>
      <c r="B101" s="226" t="s">
        <v>326</v>
      </c>
      <c r="D101" s="252"/>
      <c r="F101" s="253"/>
      <c r="H101" s="209"/>
    </row>
    <row r="102" spans="1:8" ht="15">
      <c r="A102" s="5"/>
      <c r="B102" s="226"/>
      <c r="D102" s="252"/>
      <c r="F102" s="253"/>
      <c r="H102" s="209"/>
    </row>
    <row r="103" spans="1:8" ht="28.5">
      <c r="A103" s="5"/>
      <c r="B103" s="226" t="s">
        <v>327</v>
      </c>
      <c r="D103" s="252"/>
      <c r="F103" s="253"/>
      <c r="H103" s="209"/>
    </row>
    <row r="104" spans="1:8" ht="15">
      <c r="A104" s="5"/>
      <c r="B104" s="226"/>
      <c r="D104" s="252"/>
      <c r="F104" s="253"/>
      <c r="H104" s="209"/>
    </row>
    <row r="105" spans="1:8" ht="28.5">
      <c r="A105" s="5"/>
      <c r="B105" s="226" t="s">
        <v>328</v>
      </c>
      <c r="D105" s="252"/>
      <c r="F105" s="253"/>
      <c r="H105" s="209"/>
    </row>
    <row r="106" spans="1:8" ht="15">
      <c r="A106" s="5"/>
      <c r="B106" s="239"/>
      <c r="D106" s="252"/>
      <c r="F106" s="253"/>
      <c r="H106" s="209"/>
    </row>
    <row r="107" spans="1:8" ht="15">
      <c r="A107" s="5"/>
      <c r="B107" s="239" t="s">
        <v>362</v>
      </c>
      <c r="D107" s="252"/>
      <c r="F107" s="253"/>
      <c r="H107" s="209"/>
    </row>
    <row r="108" spans="1:8" ht="15">
      <c r="A108" s="5"/>
      <c r="B108" s="243" t="s">
        <v>7</v>
      </c>
      <c r="D108" s="260">
        <f>D95</f>
        <v>70</v>
      </c>
      <c r="F108" s="255"/>
      <c r="H108" s="256">
        <f>D108*F108</f>
        <v>0</v>
      </c>
    </row>
    <row r="109" spans="1:8" ht="15">
      <c r="A109" s="5"/>
      <c r="B109" s="243"/>
      <c r="D109" s="260"/>
      <c r="F109" s="95"/>
      <c r="H109" s="97"/>
    </row>
    <row r="110" spans="1:8" ht="15">
      <c r="A110" s="5"/>
      <c r="B110" s="238" t="s">
        <v>363</v>
      </c>
      <c r="D110" s="252"/>
      <c r="F110" s="253"/>
      <c r="H110" s="209"/>
    </row>
    <row r="111" spans="1:8" ht="15">
      <c r="A111" s="5"/>
      <c r="B111" s="238"/>
      <c r="D111" s="252"/>
      <c r="F111" s="253"/>
      <c r="H111" s="209"/>
    </row>
    <row r="112" spans="1:8" ht="57">
      <c r="A112" s="5"/>
      <c r="B112" s="239" t="s">
        <v>331</v>
      </c>
      <c r="D112" s="252"/>
      <c r="F112" s="253"/>
      <c r="H112" s="209"/>
    </row>
    <row r="113" spans="1:8" ht="15">
      <c r="A113" s="5"/>
      <c r="B113" s="239"/>
      <c r="D113" s="252"/>
      <c r="F113" s="253"/>
      <c r="H113" s="209"/>
    </row>
    <row r="114" spans="1:8" ht="57">
      <c r="A114" s="5"/>
      <c r="B114" s="239" t="s">
        <v>332</v>
      </c>
      <c r="D114" s="252"/>
      <c r="F114" s="253"/>
      <c r="H114" s="209"/>
    </row>
    <row r="115" spans="1:8" ht="15">
      <c r="A115" s="5"/>
      <c r="B115" s="239"/>
      <c r="D115" s="252"/>
      <c r="F115" s="253"/>
      <c r="H115" s="209"/>
    </row>
    <row r="116" spans="1:8" ht="57">
      <c r="A116" s="5"/>
      <c r="B116" s="226" t="s">
        <v>333</v>
      </c>
      <c r="D116" s="252"/>
      <c r="F116" s="253"/>
      <c r="H116" s="209"/>
    </row>
    <row r="117" spans="1:8" ht="15">
      <c r="A117" s="5"/>
      <c r="B117" s="239"/>
      <c r="D117" s="252"/>
      <c r="F117" s="253"/>
      <c r="H117" s="209"/>
    </row>
    <row r="118" spans="1:8" ht="42.75">
      <c r="A118" s="5"/>
      <c r="B118" s="239" t="s">
        <v>364</v>
      </c>
      <c r="D118" s="252"/>
      <c r="F118" s="253"/>
      <c r="H118" s="209"/>
    </row>
    <row r="119" spans="1:8" ht="15">
      <c r="A119" s="5"/>
      <c r="B119" s="239"/>
      <c r="D119" s="252"/>
      <c r="F119" s="253"/>
      <c r="H119" s="209"/>
    </row>
    <row r="120" spans="1:8" ht="15">
      <c r="A120" s="5"/>
      <c r="B120" s="239" t="s">
        <v>335</v>
      </c>
      <c r="D120" s="252"/>
      <c r="F120" s="253"/>
      <c r="H120" s="209"/>
    </row>
    <row r="121" spans="1:8" ht="15">
      <c r="A121" s="5"/>
      <c r="B121" s="239"/>
      <c r="D121" s="252"/>
      <c r="F121" s="253"/>
      <c r="H121" s="209"/>
    </row>
    <row r="122" spans="1:8" ht="15">
      <c r="A122" s="5"/>
      <c r="B122" s="239" t="s">
        <v>329</v>
      </c>
      <c r="D122" s="252"/>
      <c r="F122" s="253"/>
      <c r="H122" s="209"/>
    </row>
    <row r="123" spans="1:8" ht="15">
      <c r="A123" s="5"/>
      <c r="B123" s="243" t="s">
        <v>7</v>
      </c>
      <c r="D123" s="260">
        <f>H8</f>
        <v>70</v>
      </c>
      <c r="F123" s="255"/>
      <c r="H123" s="256">
        <f>D123*F123</f>
        <v>0</v>
      </c>
    </row>
    <row r="124" spans="1:8" ht="15">
      <c r="A124" s="5"/>
      <c r="B124" s="239" t="s">
        <v>366</v>
      </c>
      <c r="D124" s="260"/>
      <c r="F124" s="95"/>
      <c r="H124" s="97"/>
    </row>
    <row r="125" spans="1:9" s="305" customFormat="1" ht="15">
      <c r="A125" s="5"/>
      <c r="B125" s="243" t="s">
        <v>1</v>
      </c>
      <c r="C125" s="49"/>
      <c r="D125" s="260">
        <v>7</v>
      </c>
      <c r="E125" s="61"/>
      <c r="F125" s="255"/>
      <c r="G125" s="63"/>
      <c r="H125" s="256">
        <f>D125*F125</f>
        <v>0</v>
      </c>
      <c r="I125" s="49"/>
    </row>
    <row r="126" spans="2:8" ht="15">
      <c r="B126" s="159"/>
      <c r="D126" s="252"/>
      <c r="F126" s="95"/>
      <c r="H126" s="97"/>
    </row>
    <row r="127" spans="1:8" ht="15">
      <c r="A127" s="8"/>
      <c r="B127" s="161"/>
      <c r="C127" s="52"/>
      <c r="D127" s="262"/>
      <c r="E127" s="72"/>
      <c r="F127" s="263"/>
      <c r="G127" s="73"/>
      <c r="H127" s="264"/>
    </row>
    <row r="128" spans="1:8" ht="15">
      <c r="A128" s="2" t="s">
        <v>136</v>
      </c>
      <c r="B128" s="150" t="s">
        <v>135</v>
      </c>
      <c r="C128" s="48"/>
      <c r="D128" s="257"/>
      <c r="E128" s="59"/>
      <c r="F128" s="95"/>
      <c r="G128" s="70"/>
      <c r="H128" s="256">
        <f>SUM(H77:H126)</f>
        <v>0</v>
      </c>
    </row>
    <row r="129" spans="4:8" ht="15">
      <c r="D129" s="252"/>
      <c r="F129" s="253"/>
      <c r="H129" s="209"/>
    </row>
    <row r="130" spans="1:8" ht="15">
      <c r="A130" s="2" t="s">
        <v>134</v>
      </c>
      <c r="B130" s="151" t="s">
        <v>10</v>
      </c>
      <c r="D130" s="252"/>
      <c r="F130" s="253"/>
      <c r="H130" s="209"/>
    </row>
    <row r="131" spans="2:8" ht="15">
      <c r="B131" s="159"/>
      <c r="D131" s="252"/>
      <c r="F131" s="95"/>
      <c r="H131" s="97"/>
    </row>
    <row r="132" spans="2:9" ht="45">
      <c r="B132" s="163" t="s">
        <v>78</v>
      </c>
      <c r="C132" s="13"/>
      <c r="D132" s="265"/>
      <c r="E132" s="6"/>
      <c r="F132" s="249"/>
      <c r="G132" s="7"/>
      <c r="H132" s="249"/>
      <c r="I132" s="13"/>
    </row>
    <row r="133" spans="2:8" ht="15">
      <c r="B133" s="159"/>
      <c r="D133" s="257"/>
      <c r="F133" s="253"/>
      <c r="H133" s="97"/>
    </row>
    <row r="134" spans="2:8" ht="15">
      <c r="B134" s="146" t="s">
        <v>73</v>
      </c>
      <c r="D134" s="252"/>
      <c r="F134" s="253"/>
      <c r="H134" s="209"/>
    </row>
    <row r="135" spans="2:8" ht="15">
      <c r="B135" s="159" t="s">
        <v>7</v>
      </c>
      <c r="D135" s="299">
        <f>H8</f>
        <v>70</v>
      </c>
      <c r="F135" s="255"/>
      <c r="H135" s="256">
        <f>D135*F135</f>
        <v>0</v>
      </c>
    </row>
    <row r="136" spans="2:8" ht="15">
      <c r="B136" s="159"/>
      <c r="D136" s="299"/>
      <c r="F136" s="95"/>
      <c r="H136" s="97"/>
    </row>
    <row r="137" spans="2:8" ht="30">
      <c r="B137" s="158" t="s">
        <v>180</v>
      </c>
      <c r="D137" s="299"/>
      <c r="F137" s="253"/>
      <c r="H137" s="209"/>
    </row>
    <row r="138" spans="4:8" ht="15">
      <c r="D138" s="299"/>
      <c r="F138" s="253"/>
      <c r="H138" s="209"/>
    </row>
    <row r="139" spans="2:8" ht="15">
      <c r="B139" s="146" t="s">
        <v>83</v>
      </c>
      <c r="D139" s="299"/>
      <c r="F139" s="253"/>
      <c r="H139" s="209"/>
    </row>
    <row r="140" spans="2:8" ht="16.5">
      <c r="B140" s="159" t="s">
        <v>12</v>
      </c>
      <c r="D140" s="299">
        <v>4.2</v>
      </c>
      <c r="F140" s="255"/>
      <c r="H140" s="256">
        <f>D140*F140</f>
        <v>0</v>
      </c>
    </row>
    <row r="141" spans="2:8" ht="15">
      <c r="B141" s="159"/>
      <c r="D141" s="252"/>
      <c r="F141" s="95"/>
      <c r="H141" s="97"/>
    </row>
    <row r="142" spans="2:8" ht="15">
      <c r="B142" s="159"/>
      <c r="C142" s="54"/>
      <c r="D142" s="252"/>
      <c r="F142" s="95"/>
      <c r="H142" s="97"/>
    </row>
    <row r="143" spans="1:8" ht="15">
      <c r="A143" s="8"/>
      <c r="B143" s="161"/>
      <c r="C143" s="52"/>
      <c r="D143" s="262"/>
      <c r="E143" s="72"/>
      <c r="F143" s="263"/>
      <c r="G143" s="73"/>
      <c r="H143" s="264"/>
    </row>
    <row r="144" spans="1:8" ht="15">
      <c r="A144" s="2" t="s">
        <v>134</v>
      </c>
      <c r="B144" s="150" t="s">
        <v>133</v>
      </c>
      <c r="C144" s="48"/>
      <c r="D144" s="257"/>
      <c r="E144" s="59"/>
      <c r="F144" s="95"/>
      <c r="G144" s="70"/>
      <c r="H144" s="207">
        <f>SUM(H132:H141)</f>
        <v>0</v>
      </c>
    </row>
    <row r="145" spans="1:8" ht="15">
      <c r="A145" s="9"/>
      <c r="B145" s="162"/>
      <c r="C145" s="53"/>
      <c r="D145" s="266"/>
      <c r="E145" s="74"/>
      <c r="F145" s="255"/>
      <c r="G145" s="70"/>
      <c r="H145" s="256"/>
    </row>
    <row r="146" spans="2:8" ht="15">
      <c r="B146" s="147"/>
      <c r="C146" s="48"/>
      <c r="D146" s="257"/>
      <c r="E146" s="59"/>
      <c r="F146" s="95"/>
      <c r="G146" s="71"/>
      <c r="H146" s="97"/>
    </row>
    <row r="147" spans="1:9" ht="15">
      <c r="A147" s="2" t="s">
        <v>137</v>
      </c>
      <c r="B147" s="148" t="s">
        <v>13</v>
      </c>
      <c r="C147" s="48"/>
      <c r="D147" s="257"/>
      <c r="E147" s="59"/>
      <c r="F147" s="95"/>
      <c r="G147" s="68"/>
      <c r="H147" s="95"/>
      <c r="I147" s="4"/>
    </row>
    <row r="148" spans="2:9" ht="15">
      <c r="B148" s="147"/>
      <c r="C148" s="48"/>
      <c r="D148" s="257"/>
      <c r="E148" s="59"/>
      <c r="F148" s="95"/>
      <c r="G148" s="68"/>
      <c r="H148" s="95"/>
      <c r="I148" s="4"/>
    </row>
    <row r="149" spans="2:9" ht="15">
      <c r="B149" s="164" t="s">
        <v>14</v>
      </c>
      <c r="C149" s="48"/>
      <c r="D149" s="257"/>
      <c r="E149" s="59"/>
      <c r="F149" s="95"/>
      <c r="G149" s="68"/>
      <c r="H149" s="95"/>
      <c r="I149" s="4"/>
    </row>
    <row r="150" spans="2:9" ht="15">
      <c r="B150" s="147"/>
      <c r="C150" s="48"/>
      <c r="D150" s="257"/>
      <c r="E150" s="59"/>
      <c r="F150" s="95"/>
      <c r="G150" s="68"/>
      <c r="H150" s="95"/>
      <c r="I150" s="4"/>
    </row>
    <row r="151" spans="2:9" ht="28.5">
      <c r="B151" s="149" t="s">
        <v>15</v>
      </c>
      <c r="C151" s="48"/>
      <c r="D151" s="257"/>
      <c r="E151" s="59"/>
      <c r="F151" s="95"/>
      <c r="G151" s="68"/>
      <c r="H151" s="95"/>
      <c r="I151" s="4"/>
    </row>
    <row r="152" spans="2:9" ht="15">
      <c r="B152" s="147"/>
      <c r="C152" s="48"/>
      <c r="D152" s="257"/>
      <c r="E152" s="59"/>
      <c r="F152" s="95"/>
      <c r="G152" s="68"/>
      <c r="H152" s="95"/>
      <c r="I152" s="4"/>
    </row>
    <row r="153" spans="2:8" ht="15">
      <c r="B153" s="151" t="s">
        <v>16</v>
      </c>
      <c r="C153" s="48"/>
      <c r="D153" s="257"/>
      <c r="E153" s="59"/>
      <c r="F153" s="95"/>
      <c r="G153" s="68"/>
      <c r="H153" s="95"/>
    </row>
    <row r="154" spans="2:8" ht="15">
      <c r="B154" s="147"/>
      <c r="C154" s="48"/>
      <c r="D154" s="257"/>
      <c r="E154" s="59"/>
      <c r="F154" s="95"/>
      <c r="G154" s="68"/>
      <c r="H154" s="95"/>
    </row>
    <row r="155" spans="2:8" ht="28.5">
      <c r="B155" s="146" t="s">
        <v>17</v>
      </c>
      <c r="C155" s="48"/>
      <c r="D155" s="257"/>
      <c r="E155" s="59"/>
      <c r="F155" s="95"/>
      <c r="G155" s="68"/>
      <c r="H155" s="95"/>
    </row>
    <row r="156" spans="2:8" ht="15">
      <c r="B156" s="146" t="s">
        <v>18</v>
      </c>
      <c r="C156" s="48"/>
      <c r="D156" s="257"/>
      <c r="E156" s="59"/>
      <c r="F156" s="95"/>
      <c r="G156" s="68"/>
      <c r="H156" s="95"/>
    </row>
    <row r="157" spans="2:8" ht="71.25">
      <c r="B157" s="146" t="s">
        <v>19</v>
      </c>
      <c r="C157" s="48"/>
      <c r="D157" s="257"/>
      <c r="E157" s="59"/>
      <c r="F157" s="95"/>
      <c r="G157" s="68"/>
      <c r="H157" s="95"/>
    </row>
    <row r="158" spans="2:8" ht="42.75">
      <c r="B158" s="146" t="s">
        <v>20</v>
      </c>
      <c r="C158" s="48"/>
      <c r="D158" s="257"/>
      <c r="E158" s="59"/>
      <c r="F158" s="95"/>
      <c r="G158" s="68"/>
      <c r="H158" s="95"/>
    </row>
    <row r="159" spans="2:8" ht="15">
      <c r="B159" s="147"/>
      <c r="C159" s="48"/>
      <c r="D159" s="257"/>
      <c r="E159" s="59"/>
      <c r="F159" s="95"/>
      <c r="G159" s="68"/>
      <c r="H159" s="95"/>
    </row>
    <row r="160" spans="2:8" ht="15">
      <c r="B160" s="148" t="s">
        <v>21</v>
      </c>
      <c r="C160" s="48"/>
      <c r="D160" s="257"/>
      <c r="E160" s="59"/>
      <c r="F160" s="95"/>
      <c r="G160" s="68"/>
      <c r="H160" s="95"/>
    </row>
    <row r="161" spans="2:8" ht="15">
      <c r="B161" s="147"/>
      <c r="C161" s="48"/>
      <c r="D161" s="257"/>
      <c r="E161" s="59"/>
      <c r="F161" s="95"/>
      <c r="G161" s="68"/>
      <c r="H161" s="95"/>
    </row>
    <row r="162" spans="2:8" ht="42.75">
      <c r="B162" s="146" t="s">
        <v>22</v>
      </c>
      <c r="C162" s="48"/>
      <c r="D162" s="257"/>
      <c r="E162" s="59"/>
      <c r="F162" s="95"/>
      <c r="G162" s="68"/>
      <c r="H162" s="95"/>
    </row>
    <row r="163" spans="2:8" ht="15">
      <c r="B163" s="146" t="s">
        <v>18</v>
      </c>
      <c r="C163" s="48"/>
      <c r="D163" s="257"/>
      <c r="E163" s="59"/>
      <c r="F163" s="95"/>
      <c r="G163" s="68"/>
      <c r="H163" s="95"/>
    </row>
    <row r="164" spans="2:8" ht="85.5">
      <c r="B164" s="149" t="s">
        <v>23</v>
      </c>
      <c r="C164" s="48"/>
      <c r="D164" s="257"/>
      <c r="E164" s="59"/>
      <c r="F164" s="95"/>
      <c r="G164" s="68"/>
      <c r="H164" s="95"/>
    </row>
    <row r="165" spans="2:8" ht="15">
      <c r="B165" s="150"/>
      <c r="C165" s="48"/>
      <c r="D165" s="257"/>
      <c r="E165" s="59"/>
      <c r="F165" s="95"/>
      <c r="G165" s="68"/>
      <c r="H165" s="95"/>
    </row>
    <row r="166" spans="2:8" ht="15">
      <c r="B166" s="151" t="s">
        <v>24</v>
      </c>
      <c r="C166" s="3"/>
      <c r="D166" s="206"/>
      <c r="E166" s="78"/>
      <c r="F166" s="97"/>
      <c r="G166" s="67"/>
      <c r="H166" s="97"/>
    </row>
    <row r="167" spans="2:8" ht="15">
      <c r="B167" s="147"/>
      <c r="C167" s="3"/>
      <c r="D167" s="206"/>
      <c r="E167" s="78"/>
      <c r="F167" s="97"/>
      <c r="G167" s="67"/>
      <c r="H167" s="97"/>
    </row>
    <row r="168" spans="2:8" ht="57">
      <c r="B168" s="146" t="s">
        <v>25</v>
      </c>
      <c r="C168" s="3"/>
      <c r="D168" s="206"/>
      <c r="E168" s="78"/>
      <c r="F168" s="97"/>
      <c r="G168" s="67"/>
      <c r="H168" s="97"/>
    </row>
    <row r="169" spans="2:8" ht="15">
      <c r="B169" s="146" t="s">
        <v>26</v>
      </c>
      <c r="C169" s="3"/>
      <c r="D169" s="206"/>
      <c r="E169" s="78"/>
      <c r="F169" s="97"/>
      <c r="G169" s="67"/>
      <c r="H169" s="97"/>
    </row>
    <row r="170" spans="2:8" ht="28.5">
      <c r="B170" s="146" t="s">
        <v>27</v>
      </c>
      <c r="C170" s="3"/>
      <c r="D170" s="206"/>
      <c r="E170" s="78"/>
      <c r="F170" s="97"/>
      <c r="G170" s="67"/>
      <c r="H170" s="97"/>
    </row>
    <row r="171" spans="2:8" ht="42.75">
      <c r="B171" s="146" t="s">
        <v>28</v>
      </c>
      <c r="C171" s="3"/>
      <c r="D171" s="206"/>
      <c r="E171" s="78"/>
      <c r="F171" s="97"/>
      <c r="G171" s="67"/>
      <c r="H171" s="97"/>
    </row>
    <row r="172" spans="2:8" ht="28.5">
      <c r="B172" s="146" t="s">
        <v>29</v>
      </c>
      <c r="C172" s="3"/>
      <c r="D172" s="206"/>
      <c r="E172" s="78"/>
      <c r="F172" s="97"/>
      <c r="G172" s="67"/>
      <c r="H172" s="97"/>
    </row>
    <row r="173" spans="2:8" ht="15">
      <c r="B173" s="150"/>
      <c r="C173" s="48"/>
      <c r="D173" s="257"/>
      <c r="E173" s="59"/>
      <c r="F173" s="95"/>
      <c r="G173" s="68"/>
      <c r="H173" s="95"/>
    </row>
    <row r="174" spans="4:8" ht="15">
      <c r="D174" s="252"/>
      <c r="F174" s="253"/>
      <c r="H174" s="209"/>
    </row>
    <row r="175" spans="2:8" ht="15">
      <c r="B175" s="158" t="s">
        <v>185</v>
      </c>
      <c r="D175" s="252"/>
      <c r="F175" s="253"/>
      <c r="H175" s="209"/>
    </row>
    <row r="176" spans="4:8" ht="15">
      <c r="D176" s="252"/>
      <c r="F176" s="253"/>
      <c r="H176" s="209"/>
    </row>
    <row r="177" spans="2:8" ht="15">
      <c r="B177" s="146" t="s">
        <v>30</v>
      </c>
      <c r="D177" s="252"/>
      <c r="F177" s="253"/>
      <c r="H177" s="209"/>
    </row>
    <row r="178" spans="4:8" ht="15">
      <c r="D178" s="252"/>
      <c r="F178" s="253"/>
      <c r="H178" s="209"/>
    </row>
    <row r="179" spans="2:8" ht="28.5">
      <c r="B179" s="146" t="s">
        <v>31</v>
      </c>
      <c r="D179" s="252"/>
      <c r="F179" s="253"/>
      <c r="H179" s="209"/>
    </row>
    <row r="180" spans="4:8" ht="15">
      <c r="D180" s="252"/>
      <c r="F180" s="253"/>
      <c r="H180" s="209"/>
    </row>
    <row r="181" spans="2:8" ht="85.5">
      <c r="B181" s="146" t="s">
        <v>32</v>
      </c>
      <c r="D181" s="252"/>
      <c r="F181" s="253"/>
      <c r="H181" s="209"/>
    </row>
    <row r="182" spans="4:8" ht="15">
      <c r="D182" s="252"/>
      <c r="F182" s="253"/>
      <c r="H182" s="209"/>
    </row>
    <row r="183" spans="2:8" ht="71.25">
      <c r="B183" s="147" t="s">
        <v>79</v>
      </c>
      <c r="D183" s="252"/>
      <c r="F183" s="253"/>
      <c r="H183" s="209"/>
    </row>
    <row r="184" spans="2:8" ht="15">
      <c r="B184" s="152"/>
      <c r="D184" s="252"/>
      <c r="F184" s="253"/>
      <c r="H184" s="209"/>
    </row>
    <row r="185" spans="2:8" ht="75">
      <c r="B185" s="150" t="s">
        <v>80</v>
      </c>
      <c r="D185" s="252"/>
      <c r="F185" s="253"/>
      <c r="H185" s="209"/>
    </row>
    <row r="186" spans="2:8" ht="15">
      <c r="B186" s="158"/>
      <c r="D186" s="252"/>
      <c r="F186" s="253"/>
      <c r="H186" s="209"/>
    </row>
    <row r="187" spans="2:8" ht="45">
      <c r="B187" s="150" t="s">
        <v>33</v>
      </c>
      <c r="D187" s="252"/>
      <c r="F187" s="253"/>
      <c r="H187" s="209"/>
    </row>
    <row r="188" spans="2:8" ht="15">
      <c r="B188" s="151"/>
      <c r="D188" s="252"/>
      <c r="F188" s="253"/>
      <c r="H188" s="209"/>
    </row>
    <row r="189" spans="2:8" ht="28.5">
      <c r="B189" s="146" t="s">
        <v>34</v>
      </c>
      <c r="D189" s="252"/>
      <c r="F189" s="253"/>
      <c r="H189" s="209"/>
    </row>
    <row r="190" spans="4:8" ht="15">
      <c r="D190" s="252"/>
      <c r="F190" s="253"/>
      <c r="H190" s="209"/>
    </row>
    <row r="191" spans="2:8" ht="15">
      <c r="B191" s="146" t="s">
        <v>35</v>
      </c>
      <c r="D191" s="252"/>
      <c r="F191" s="253"/>
      <c r="H191" s="209"/>
    </row>
    <row r="192" spans="2:8" ht="15">
      <c r="B192" s="165" t="s">
        <v>3</v>
      </c>
      <c r="C192" s="54"/>
      <c r="D192" s="298">
        <v>63</v>
      </c>
      <c r="E192" s="75"/>
      <c r="F192" s="267"/>
      <c r="G192" s="76"/>
      <c r="H192" s="256">
        <f>D192*F192</f>
        <v>0</v>
      </c>
    </row>
    <row r="193" spans="2:8" ht="15">
      <c r="B193" s="159"/>
      <c r="D193" s="299"/>
      <c r="F193" s="95"/>
      <c r="H193" s="97"/>
    </row>
    <row r="194" spans="2:8" ht="15">
      <c r="B194" s="158" t="s">
        <v>295</v>
      </c>
      <c r="D194" s="299"/>
      <c r="F194" s="253"/>
      <c r="H194" s="209"/>
    </row>
    <row r="195" spans="4:8" ht="15">
      <c r="D195" s="299"/>
      <c r="F195" s="253"/>
      <c r="H195" s="209"/>
    </row>
    <row r="196" spans="2:8" ht="42.75">
      <c r="B196" s="146" t="s">
        <v>36</v>
      </c>
      <c r="D196" s="299"/>
      <c r="F196" s="253"/>
      <c r="H196" s="209"/>
    </row>
    <row r="197" spans="4:8" ht="15">
      <c r="D197" s="299"/>
      <c r="F197" s="253"/>
      <c r="H197" s="209"/>
    </row>
    <row r="198" spans="2:8" ht="28.5">
      <c r="B198" s="146" t="s">
        <v>37</v>
      </c>
      <c r="D198" s="299"/>
      <c r="F198" s="253"/>
      <c r="H198" s="209"/>
    </row>
    <row r="199" spans="4:8" ht="15">
      <c r="D199" s="299"/>
      <c r="F199" s="253"/>
      <c r="H199" s="209"/>
    </row>
    <row r="200" spans="2:8" ht="15">
      <c r="B200" s="146" t="s">
        <v>35</v>
      </c>
      <c r="D200" s="299"/>
      <c r="F200" s="253"/>
      <c r="H200" s="209"/>
    </row>
    <row r="201" spans="2:8" ht="15">
      <c r="B201" s="165" t="s">
        <v>3</v>
      </c>
      <c r="C201" s="54"/>
      <c r="D201" s="298">
        <v>3.15</v>
      </c>
      <c r="E201" s="75"/>
      <c r="F201" s="267"/>
      <c r="G201" s="76"/>
      <c r="H201" s="256">
        <f>D201*F201</f>
        <v>0</v>
      </c>
    </row>
    <row r="202" spans="2:8" ht="15">
      <c r="B202" s="159"/>
      <c r="D202" s="299"/>
      <c r="F202" s="95"/>
      <c r="H202" s="97"/>
    </row>
    <row r="203" spans="2:9" ht="15">
      <c r="B203" s="151" t="s">
        <v>355</v>
      </c>
      <c r="D203" s="252"/>
      <c r="F203" s="253"/>
      <c r="H203" s="209"/>
      <c r="I203" s="4"/>
    </row>
    <row r="204" spans="2:9" ht="15">
      <c r="B204" s="151"/>
      <c r="D204" s="252"/>
      <c r="F204" s="253"/>
      <c r="H204" s="209"/>
      <c r="I204" s="4"/>
    </row>
    <row r="205" spans="2:8" ht="28.5">
      <c r="B205" s="146" t="s">
        <v>81</v>
      </c>
      <c r="D205" s="252"/>
      <c r="F205" s="253"/>
      <c r="H205" s="209"/>
    </row>
    <row r="206" spans="4:8" ht="15">
      <c r="D206" s="252"/>
      <c r="F206" s="253"/>
      <c r="H206" s="209"/>
    </row>
    <row r="207" spans="2:8" ht="57">
      <c r="B207" s="146" t="s">
        <v>98</v>
      </c>
      <c r="D207" s="252"/>
      <c r="F207" s="253"/>
      <c r="H207" s="209"/>
    </row>
    <row r="208" spans="4:9" ht="15">
      <c r="D208" s="252"/>
      <c r="F208" s="253"/>
      <c r="H208" s="209"/>
      <c r="I208" s="4"/>
    </row>
    <row r="209" spans="2:8" ht="28.5">
      <c r="B209" s="146" t="s">
        <v>86</v>
      </c>
      <c r="D209" s="252"/>
      <c r="F209" s="253"/>
      <c r="H209" s="209"/>
    </row>
    <row r="210" spans="2:8" ht="16.5">
      <c r="B210" s="166" t="s">
        <v>38</v>
      </c>
      <c r="D210" s="296">
        <v>42</v>
      </c>
      <c r="F210" s="267"/>
      <c r="H210" s="256">
        <f>D210*F210</f>
        <v>0</v>
      </c>
    </row>
    <row r="211" spans="2:8" ht="15">
      <c r="B211" s="159"/>
      <c r="D211" s="252"/>
      <c r="F211" s="95"/>
      <c r="H211" s="97"/>
    </row>
    <row r="212" spans="2:8" ht="15">
      <c r="B212" s="158" t="s">
        <v>356</v>
      </c>
      <c r="D212" s="252"/>
      <c r="F212" s="253"/>
      <c r="H212" s="209"/>
    </row>
    <row r="213" spans="4:8" ht="15">
      <c r="D213" s="252"/>
      <c r="F213" s="253"/>
      <c r="H213" s="209"/>
    </row>
    <row r="214" spans="2:8" ht="71.25">
      <c r="B214" s="147" t="s">
        <v>181</v>
      </c>
      <c r="D214" s="252"/>
      <c r="F214" s="253"/>
      <c r="H214" s="209"/>
    </row>
    <row r="215" spans="4:8" ht="15">
      <c r="D215" s="252"/>
      <c r="F215" s="253"/>
      <c r="H215" s="209"/>
    </row>
    <row r="216" spans="2:8" ht="15">
      <c r="B216" s="146" t="s">
        <v>40</v>
      </c>
      <c r="D216" s="252"/>
      <c r="F216" s="253"/>
      <c r="H216" s="209"/>
    </row>
    <row r="217" spans="4:8" ht="15">
      <c r="D217" s="252"/>
      <c r="F217" s="253"/>
      <c r="H217" s="209"/>
    </row>
    <row r="218" spans="2:8" ht="15">
      <c r="B218" s="146" t="s">
        <v>41</v>
      </c>
      <c r="D218" s="252"/>
      <c r="F218" s="253"/>
      <c r="H218" s="209"/>
    </row>
    <row r="219" spans="4:8" ht="15">
      <c r="D219" s="252"/>
      <c r="F219" s="253"/>
      <c r="H219" s="209"/>
    </row>
    <row r="220" spans="2:8" ht="15">
      <c r="B220" s="146" t="s">
        <v>357</v>
      </c>
      <c r="D220" s="252"/>
      <c r="F220" s="253"/>
      <c r="H220" s="209"/>
    </row>
    <row r="221" spans="2:8" ht="15">
      <c r="B221" s="159" t="s">
        <v>42</v>
      </c>
      <c r="D221" s="296">
        <f>D254+D263+D271</f>
        <v>63</v>
      </c>
      <c r="F221" s="255"/>
      <c r="G221" s="80"/>
      <c r="H221" s="256">
        <f>D221*F221</f>
        <v>0</v>
      </c>
    </row>
    <row r="222" spans="4:8" ht="15">
      <c r="D222" s="252"/>
      <c r="F222" s="253"/>
      <c r="H222" s="209"/>
    </row>
    <row r="223" spans="4:8" ht="15">
      <c r="D223" s="252"/>
      <c r="F223" s="253"/>
      <c r="H223" s="209"/>
    </row>
    <row r="224" spans="1:8" ht="15">
      <c r="A224" s="8"/>
      <c r="B224" s="161"/>
      <c r="C224" s="52"/>
      <c r="D224" s="262"/>
      <c r="E224" s="72"/>
      <c r="F224" s="263"/>
      <c r="G224" s="73"/>
      <c r="H224" s="264"/>
    </row>
    <row r="225" spans="1:8" ht="15">
      <c r="A225" s="2" t="s">
        <v>137</v>
      </c>
      <c r="B225" s="167" t="s">
        <v>132</v>
      </c>
      <c r="C225" s="48"/>
      <c r="D225" s="257"/>
      <c r="E225" s="59"/>
      <c r="F225" s="95"/>
      <c r="G225" s="71"/>
      <c r="H225" s="207">
        <f>SUM(H192:H222)</f>
        <v>0</v>
      </c>
    </row>
    <row r="226" spans="1:8" ht="15">
      <c r="A226" s="9"/>
      <c r="B226" s="162"/>
      <c r="C226" s="53"/>
      <c r="D226" s="266"/>
      <c r="E226" s="74"/>
      <c r="F226" s="255"/>
      <c r="G226" s="70"/>
      <c r="H226" s="256"/>
    </row>
    <row r="227" spans="2:8" ht="15">
      <c r="B227" s="147"/>
      <c r="C227" s="48"/>
      <c r="D227" s="257"/>
      <c r="E227" s="59"/>
      <c r="F227" s="95"/>
      <c r="G227" s="71"/>
      <c r="H227" s="97"/>
    </row>
    <row r="228" spans="1:8" ht="15">
      <c r="A228" s="2" t="s">
        <v>143</v>
      </c>
      <c r="B228" s="151" t="s">
        <v>95</v>
      </c>
      <c r="D228" s="252"/>
      <c r="F228" s="253"/>
      <c r="H228" s="209"/>
    </row>
    <row r="229" spans="4:8" ht="15">
      <c r="D229" s="252"/>
      <c r="F229" s="253"/>
      <c r="H229" s="209"/>
    </row>
    <row r="230" spans="2:8" ht="15">
      <c r="B230" s="151" t="s">
        <v>82</v>
      </c>
      <c r="D230" s="252"/>
      <c r="F230" s="253"/>
      <c r="H230" s="209"/>
    </row>
    <row r="231" spans="4:8" ht="15">
      <c r="D231" s="252"/>
      <c r="F231" s="253"/>
      <c r="H231" s="209"/>
    </row>
    <row r="232" spans="2:8" ht="28.5">
      <c r="B232" s="146" t="s">
        <v>43</v>
      </c>
      <c r="D232" s="252"/>
      <c r="F232" s="253"/>
      <c r="H232" s="209"/>
    </row>
    <row r="233" spans="2:8" ht="28.5">
      <c r="B233" s="146" t="s">
        <v>44</v>
      </c>
      <c r="D233" s="252"/>
      <c r="F233" s="253"/>
      <c r="H233" s="209"/>
    </row>
    <row r="234" spans="4:8" ht="15">
      <c r="D234" s="252"/>
      <c r="F234" s="253"/>
      <c r="H234" s="209"/>
    </row>
    <row r="235" spans="2:8" ht="15">
      <c r="B235" s="146" t="s">
        <v>45</v>
      </c>
      <c r="D235" s="252"/>
      <c r="F235" s="253"/>
      <c r="H235" s="209"/>
    </row>
    <row r="236" spans="4:8" ht="15">
      <c r="D236" s="252"/>
      <c r="F236" s="253"/>
      <c r="H236" s="209"/>
    </row>
    <row r="237" spans="2:8" ht="15">
      <c r="B237" s="159" t="s">
        <v>46</v>
      </c>
      <c r="D237" s="297">
        <v>30</v>
      </c>
      <c r="F237" s="255"/>
      <c r="H237" s="256">
        <f>D237*F237</f>
        <v>0</v>
      </c>
    </row>
    <row r="238" spans="4:8" ht="15">
      <c r="D238" s="252"/>
      <c r="F238" s="253"/>
      <c r="H238" s="209"/>
    </row>
    <row r="239" spans="2:8" ht="15">
      <c r="B239" s="159"/>
      <c r="D239" s="252"/>
      <c r="F239" s="95"/>
      <c r="G239" s="71"/>
      <c r="H239" s="97"/>
    </row>
    <row r="240" spans="1:8" ht="15">
      <c r="A240" s="8"/>
      <c r="B240" s="161"/>
      <c r="C240" s="52"/>
      <c r="D240" s="262"/>
      <c r="E240" s="72"/>
      <c r="F240" s="263"/>
      <c r="G240" s="73"/>
      <c r="H240" s="264"/>
    </row>
    <row r="241" spans="1:8" ht="15">
      <c r="A241" s="2" t="s">
        <v>138</v>
      </c>
      <c r="B241" s="167" t="s">
        <v>131</v>
      </c>
      <c r="C241" s="48"/>
      <c r="D241" s="257"/>
      <c r="E241" s="59"/>
      <c r="F241" s="95"/>
      <c r="G241" s="71"/>
      <c r="H241" s="207">
        <f>H237</f>
        <v>0</v>
      </c>
    </row>
    <row r="242" spans="1:8" ht="15">
      <c r="A242" s="9"/>
      <c r="B242" s="162"/>
      <c r="C242" s="53"/>
      <c r="D242" s="266"/>
      <c r="E242" s="74"/>
      <c r="F242" s="255"/>
      <c r="G242" s="70"/>
      <c r="H242" s="256"/>
    </row>
    <row r="243" spans="2:8" ht="15">
      <c r="B243" s="147"/>
      <c r="C243" s="48"/>
      <c r="D243" s="257"/>
      <c r="E243" s="59"/>
      <c r="F243" s="95"/>
      <c r="G243" s="71"/>
      <c r="H243" s="97"/>
    </row>
    <row r="244" spans="1:8" ht="15">
      <c r="A244" s="2" t="s">
        <v>139</v>
      </c>
      <c r="B244" s="153" t="s">
        <v>87</v>
      </c>
      <c r="C244" s="13"/>
      <c r="D244" s="265"/>
      <c r="E244" s="6"/>
      <c r="F244" s="249"/>
      <c r="G244" s="7"/>
      <c r="H244" s="249"/>
    </row>
    <row r="245" spans="2:8" ht="15">
      <c r="B245" s="147"/>
      <c r="C245" s="48"/>
      <c r="D245" s="257"/>
      <c r="E245" s="59"/>
      <c r="F245" s="95"/>
      <c r="G245" s="71"/>
      <c r="H245" s="97"/>
    </row>
    <row r="246" spans="2:8" ht="30">
      <c r="B246" s="151" t="s">
        <v>88</v>
      </c>
      <c r="C246" s="4"/>
      <c r="D246" s="259"/>
      <c r="E246" s="41"/>
      <c r="F246" s="97"/>
      <c r="G246" s="66"/>
      <c r="H246" s="97"/>
    </row>
    <row r="247" spans="3:8" ht="15">
      <c r="C247" s="4"/>
      <c r="D247" s="259"/>
      <c r="E247" s="41"/>
      <c r="F247" s="97"/>
      <c r="G247" s="66"/>
      <c r="H247" s="97"/>
    </row>
    <row r="248" spans="2:8" ht="28.5">
      <c r="B248" s="146" t="s">
        <v>89</v>
      </c>
      <c r="C248" s="4"/>
      <c r="D248" s="259"/>
      <c r="E248" s="41"/>
      <c r="F248" s="97"/>
      <c r="G248" s="66"/>
      <c r="H248" s="97"/>
    </row>
    <row r="249" spans="2:8" ht="57">
      <c r="B249" s="146" t="s">
        <v>99</v>
      </c>
      <c r="C249" s="4"/>
      <c r="D249" s="259"/>
      <c r="E249" s="41"/>
      <c r="F249" s="97"/>
      <c r="G249" s="66"/>
      <c r="H249" s="97"/>
    </row>
    <row r="250" spans="1:8" ht="28.5">
      <c r="A250" s="14"/>
      <c r="B250" s="146" t="s">
        <v>97</v>
      </c>
      <c r="C250" s="4"/>
      <c r="D250" s="259"/>
      <c r="E250" s="41"/>
      <c r="F250" s="97"/>
      <c r="G250" s="66"/>
      <c r="H250" s="97"/>
    </row>
    <row r="251" spans="1:8" ht="42.75">
      <c r="A251" s="14"/>
      <c r="B251" s="146" t="s">
        <v>90</v>
      </c>
      <c r="C251" s="4"/>
      <c r="D251" s="259"/>
      <c r="E251" s="41"/>
      <c r="F251" s="97"/>
      <c r="G251" s="66"/>
      <c r="H251" s="97"/>
    </row>
    <row r="252" spans="1:8" ht="15">
      <c r="A252" s="14"/>
      <c r="C252" s="4"/>
      <c r="D252" s="259"/>
      <c r="E252" s="41"/>
      <c r="F252" s="97"/>
      <c r="G252" s="66"/>
      <c r="H252" s="97"/>
    </row>
    <row r="253" spans="1:8" ht="16.5">
      <c r="A253" s="14"/>
      <c r="B253" s="146" t="s">
        <v>39</v>
      </c>
      <c r="C253" s="4"/>
      <c r="D253" s="259"/>
      <c r="E253" s="41"/>
      <c r="F253" s="97"/>
      <c r="G253" s="66"/>
      <c r="H253" s="97"/>
    </row>
    <row r="254" spans="2:9" ht="16.5">
      <c r="B254" s="159" t="s">
        <v>12</v>
      </c>
      <c r="D254" s="269">
        <v>4.2</v>
      </c>
      <c r="F254" s="255"/>
      <c r="H254" s="256">
        <f>D254*F254</f>
        <v>0</v>
      </c>
      <c r="I254" s="13"/>
    </row>
    <row r="255" spans="2:8" ht="15">
      <c r="B255" s="147"/>
      <c r="C255" s="48"/>
      <c r="D255" s="257"/>
      <c r="E255" s="59"/>
      <c r="F255" s="95"/>
      <c r="G255" s="71"/>
      <c r="H255" s="97"/>
    </row>
    <row r="256" spans="2:9" ht="45">
      <c r="B256" s="151" t="s">
        <v>91</v>
      </c>
      <c r="D256" s="252"/>
      <c r="F256" s="95"/>
      <c r="H256" s="97"/>
      <c r="I256" s="4"/>
    </row>
    <row r="257" spans="1:9" ht="15">
      <c r="A257" s="14"/>
      <c r="B257" s="159"/>
      <c r="D257" s="252"/>
      <c r="F257" s="95"/>
      <c r="H257" s="97"/>
      <c r="I257" s="4"/>
    </row>
    <row r="258" spans="2:9" ht="71.25">
      <c r="B258" s="152" t="s">
        <v>92</v>
      </c>
      <c r="C258" s="4"/>
      <c r="D258" s="259"/>
      <c r="E258" s="41"/>
      <c r="F258" s="97"/>
      <c r="G258" s="66"/>
      <c r="H258" s="97"/>
      <c r="I258" s="4"/>
    </row>
    <row r="259" spans="2:9" ht="15">
      <c r="B259" s="152"/>
      <c r="C259" s="4"/>
      <c r="D259" s="259"/>
      <c r="E259" s="41"/>
      <c r="F259" s="97"/>
      <c r="G259" s="66"/>
      <c r="H259" s="97"/>
      <c r="I259" s="4"/>
    </row>
    <row r="260" spans="2:9" ht="28.5">
      <c r="B260" s="152" t="s">
        <v>93</v>
      </c>
      <c r="C260" s="4"/>
      <c r="D260" s="259"/>
      <c r="E260" s="41"/>
      <c r="F260" s="97"/>
      <c r="G260" s="66"/>
      <c r="H260" s="97"/>
      <c r="I260" s="4"/>
    </row>
    <row r="261" spans="2:9" ht="15">
      <c r="B261" s="152"/>
      <c r="C261" s="4"/>
      <c r="D261" s="259"/>
      <c r="E261" s="41"/>
      <c r="F261" s="97"/>
      <c r="G261" s="66"/>
      <c r="H261" s="97"/>
      <c r="I261" s="4"/>
    </row>
    <row r="262" spans="1:8" ht="16.5">
      <c r="A262" s="14"/>
      <c r="B262" s="146" t="s">
        <v>94</v>
      </c>
      <c r="C262" s="4"/>
      <c r="D262" s="259"/>
      <c r="E262" s="41"/>
      <c r="F262" s="97"/>
      <c r="G262" s="66"/>
      <c r="H262" s="97"/>
    </row>
    <row r="263" spans="2:8" ht="16.5">
      <c r="B263" s="159" t="s">
        <v>12</v>
      </c>
      <c r="D263" s="296">
        <v>16.8</v>
      </c>
      <c r="F263" s="255"/>
      <c r="H263" s="256">
        <f>D263*F263</f>
        <v>0</v>
      </c>
    </row>
    <row r="264" spans="3:8" ht="15">
      <c r="C264" s="4"/>
      <c r="D264" s="297"/>
      <c r="E264" s="41"/>
      <c r="F264" s="97"/>
      <c r="G264" s="66"/>
      <c r="H264" s="97"/>
    </row>
    <row r="265" spans="2:8" ht="45">
      <c r="B265" s="102" t="s">
        <v>367</v>
      </c>
      <c r="C265" s="46"/>
      <c r="D265" s="298"/>
      <c r="E265" s="41"/>
      <c r="F265" s="97"/>
      <c r="G265" s="66"/>
      <c r="H265" s="97"/>
    </row>
    <row r="266" spans="2:8" ht="15">
      <c r="B266" s="102"/>
      <c r="C266" s="46"/>
      <c r="D266" s="298"/>
      <c r="E266" s="41"/>
      <c r="F266" s="97"/>
      <c r="G266" s="66"/>
      <c r="H266" s="97"/>
    </row>
    <row r="267" spans="2:8" ht="128.25">
      <c r="B267" s="146" t="s">
        <v>368</v>
      </c>
      <c r="C267" s="46"/>
      <c r="D267" s="298"/>
      <c r="E267" s="41"/>
      <c r="F267" s="97"/>
      <c r="G267" s="66"/>
      <c r="H267" s="97"/>
    </row>
    <row r="268" spans="2:8" ht="28.5">
      <c r="B268" s="152" t="s">
        <v>93</v>
      </c>
      <c r="C268" s="46"/>
      <c r="D268" s="298"/>
      <c r="E268" s="41"/>
      <c r="F268" s="97"/>
      <c r="G268" s="66"/>
      <c r="H268" s="97"/>
    </row>
    <row r="269" spans="2:8" ht="15">
      <c r="B269" s="152"/>
      <c r="C269" s="54"/>
      <c r="D269" s="296"/>
      <c r="F269" s="95"/>
      <c r="H269" s="97"/>
    </row>
    <row r="270" spans="1:8" ht="15">
      <c r="A270" s="14"/>
      <c r="B270" s="146" t="s">
        <v>84</v>
      </c>
      <c r="C270" s="46"/>
      <c r="D270" s="298"/>
      <c r="E270" s="41"/>
      <c r="F270" s="97"/>
      <c r="G270" s="66"/>
      <c r="H270" s="97"/>
    </row>
    <row r="271" spans="2:8" ht="16.5">
      <c r="B271" s="165" t="s">
        <v>12</v>
      </c>
      <c r="C271" s="54"/>
      <c r="D271" s="296">
        <v>42</v>
      </c>
      <c r="F271" s="267"/>
      <c r="H271" s="256">
        <f>D271*F271</f>
        <v>0</v>
      </c>
    </row>
    <row r="272" spans="2:8" ht="15">
      <c r="B272" s="165"/>
      <c r="C272" s="54"/>
      <c r="D272" s="296"/>
      <c r="F272" s="270"/>
      <c r="H272" s="97"/>
    </row>
    <row r="273" spans="2:8" ht="15">
      <c r="B273" s="165"/>
      <c r="C273" s="54"/>
      <c r="D273" s="268"/>
      <c r="F273" s="270"/>
      <c r="H273" s="97"/>
    </row>
    <row r="274" spans="1:8" ht="15">
      <c r="A274" s="8"/>
      <c r="B274" s="161"/>
      <c r="C274" s="52"/>
      <c r="D274" s="262"/>
      <c r="E274" s="72"/>
      <c r="F274" s="263"/>
      <c r="G274" s="73"/>
      <c r="H274" s="264"/>
    </row>
    <row r="275" spans="1:8" ht="15">
      <c r="A275" s="2" t="s">
        <v>139</v>
      </c>
      <c r="B275" s="167" t="s">
        <v>130</v>
      </c>
      <c r="C275" s="48"/>
      <c r="D275" s="257"/>
      <c r="E275" s="59"/>
      <c r="F275" s="95"/>
      <c r="G275" s="71"/>
      <c r="H275" s="207">
        <f>SUM(H248:H272)</f>
        <v>0</v>
      </c>
    </row>
    <row r="276" spans="1:8" ht="15">
      <c r="A276" s="9"/>
      <c r="B276" s="162"/>
      <c r="C276" s="53"/>
      <c r="D276" s="266"/>
      <c r="E276" s="74"/>
      <c r="F276" s="255"/>
      <c r="G276" s="70"/>
      <c r="H276" s="256"/>
    </row>
    <row r="277" spans="2:8" ht="15">
      <c r="B277" s="147"/>
      <c r="C277" s="48"/>
      <c r="D277" s="257"/>
      <c r="E277" s="59"/>
      <c r="F277" s="95"/>
      <c r="G277" s="71"/>
      <c r="H277" s="97"/>
    </row>
    <row r="278" spans="1:8" ht="15">
      <c r="A278" s="18"/>
      <c r="B278" s="168"/>
      <c r="C278" s="16"/>
      <c r="D278" s="271"/>
      <c r="E278" s="86"/>
      <c r="F278" s="273"/>
      <c r="G278" s="84"/>
      <c r="H278" s="273"/>
    </row>
    <row r="279" spans="1:8" ht="15">
      <c r="A279" s="18" t="s">
        <v>140</v>
      </c>
      <c r="B279" s="169" t="s">
        <v>47</v>
      </c>
      <c r="C279" s="19"/>
      <c r="D279" s="274"/>
      <c r="E279" s="87"/>
      <c r="F279" s="275"/>
      <c r="G279" s="99"/>
      <c r="H279" s="275"/>
    </row>
    <row r="280" spans="1:8" ht="15">
      <c r="A280" s="18"/>
      <c r="B280" s="170"/>
      <c r="C280" s="19"/>
      <c r="D280" s="274"/>
      <c r="E280" s="87"/>
      <c r="F280" s="275"/>
      <c r="G280" s="99"/>
      <c r="H280" s="275"/>
    </row>
    <row r="281" spans="1:8" ht="15">
      <c r="A281" s="18"/>
      <c r="B281" s="169" t="s">
        <v>48</v>
      </c>
      <c r="C281" s="19"/>
      <c r="D281" s="274"/>
      <c r="E281" s="87"/>
      <c r="F281" s="275"/>
      <c r="G281" s="99"/>
      <c r="H281" s="275"/>
    </row>
    <row r="282" spans="1:8" ht="15">
      <c r="A282" s="18"/>
      <c r="B282" s="169"/>
      <c r="C282" s="19"/>
      <c r="D282" s="274"/>
      <c r="E282" s="87"/>
      <c r="F282" s="275"/>
      <c r="G282" s="99"/>
      <c r="H282" s="275"/>
    </row>
    <row r="283" spans="2:8" ht="57">
      <c r="B283" s="122" t="s">
        <v>96</v>
      </c>
      <c r="C283" s="13"/>
      <c r="D283" s="265"/>
      <c r="E283" s="6"/>
      <c r="F283" s="249"/>
      <c r="G283" s="7"/>
      <c r="H283" s="249"/>
    </row>
    <row r="284" spans="2:8" ht="15">
      <c r="B284" s="122"/>
      <c r="C284" s="13"/>
      <c r="D284" s="265"/>
      <c r="E284" s="6"/>
      <c r="F284" s="249"/>
      <c r="G284" s="7"/>
      <c r="H284" s="249"/>
    </row>
    <row r="285" spans="2:8" ht="28.5">
      <c r="B285" s="171" t="s">
        <v>49</v>
      </c>
      <c r="D285" s="259"/>
      <c r="F285" s="95"/>
      <c r="G285" s="71"/>
      <c r="H285" s="95"/>
    </row>
    <row r="286" spans="2:8" ht="15">
      <c r="B286" s="171"/>
      <c r="D286" s="259"/>
      <c r="F286" s="95"/>
      <c r="G286" s="71"/>
      <c r="H286" s="95"/>
    </row>
    <row r="287" spans="2:8" ht="15">
      <c r="B287" s="171" t="s">
        <v>50</v>
      </c>
      <c r="D287" s="259"/>
      <c r="F287" s="95"/>
      <c r="G287" s="71"/>
      <c r="H287" s="95"/>
    </row>
    <row r="288" spans="2:8" ht="15">
      <c r="B288" s="171" t="s">
        <v>51</v>
      </c>
      <c r="D288" s="259"/>
      <c r="F288" s="95"/>
      <c r="G288" s="71"/>
      <c r="H288" s="95"/>
    </row>
    <row r="289" spans="2:8" ht="15">
      <c r="B289" s="171" t="s">
        <v>52</v>
      </c>
      <c r="D289" s="259"/>
      <c r="F289" s="95"/>
      <c r="G289" s="71"/>
      <c r="H289" s="95"/>
    </row>
    <row r="290" spans="2:8" ht="15">
      <c r="B290" s="171" t="s">
        <v>53</v>
      </c>
      <c r="D290" s="259"/>
      <c r="F290" s="95"/>
      <c r="G290" s="71"/>
      <c r="H290" s="95"/>
    </row>
    <row r="291" spans="2:9" ht="15">
      <c r="B291" s="171" t="s">
        <v>54</v>
      </c>
      <c r="D291" s="259"/>
      <c r="F291" s="95"/>
      <c r="G291" s="71"/>
      <c r="H291" s="95"/>
      <c r="I291" s="13"/>
    </row>
    <row r="292" spans="2:9" ht="15">
      <c r="B292" s="171"/>
      <c r="D292" s="259"/>
      <c r="F292" s="95"/>
      <c r="G292" s="71"/>
      <c r="H292" s="95"/>
      <c r="I292" s="13"/>
    </row>
    <row r="293" spans="2:9" ht="28.5">
      <c r="B293" s="172" t="s">
        <v>55</v>
      </c>
      <c r="D293" s="259"/>
      <c r="F293" s="95"/>
      <c r="G293" s="71"/>
      <c r="H293" s="95"/>
      <c r="I293" s="13"/>
    </row>
    <row r="294" spans="2:9" ht="15">
      <c r="B294" s="172"/>
      <c r="D294" s="259"/>
      <c r="F294" s="95"/>
      <c r="G294" s="71"/>
      <c r="H294" s="95"/>
      <c r="I294" s="13"/>
    </row>
    <row r="295" spans="2:9" ht="42.75">
      <c r="B295" s="173" t="s">
        <v>56</v>
      </c>
      <c r="D295" s="259"/>
      <c r="F295" s="95"/>
      <c r="G295" s="71"/>
      <c r="H295" s="95"/>
      <c r="I295" s="13"/>
    </row>
    <row r="296" spans="2:8" ht="15">
      <c r="B296" s="122"/>
      <c r="C296" s="13"/>
      <c r="D296" s="265"/>
      <c r="E296" s="6"/>
      <c r="F296" s="249"/>
      <c r="G296" s="7"/>
      <c r="H296" s="249"/>
    </row>
    <row r="297" spans="1:9" ht="15">
      <c r="A297" s="121"/>
      <c r="B297" s="122"/>
      <c r="C297" s="6"/>
      <c r="D297" s="276"/>
      <c r="E297" s="6"/>
      <c r="F297" s="249"/>
      <c r="G297" s="7"/>
      <c r="H297" s="249"/>
      <c r="I297" s="1"/>
    </row>
    <row r="298" spans="1:9" ht="15">
      <c r="A298" s="121"/>
      <c r="B298" s="225" t="s">
        <v>301</v>
      </c>
      <c r="C298" s="6"/>
      <c r="D298" s="276"/>
      <c r="E298" s="6"/>
      <c r="F298" s="249"/>
      <c r="G298" s="7"/>
      <c r="H298" s="249"/>
      <c r="I298" s="21"/>
    </row>
    <row r="299" spans="1:9" ht="15">
      <c r="A299" s="121"/>
      <c r="B299" s="131"/>
      <c r="C299" s="6"/>
      <c r="D299" s="276"/>
      <c r="E299" s="6"/>
      <c r="F299" s="249"/>
      <c r="G299" s="7"/>
      <c r="H299" s="249"/>
      <c r="I299" s="21"/>
    </row>
    <row r="300" spans="1:9" ht="114">
      <c r="A300" s="121"/>
      <c r="B300" s="226" t="s">
        <v>310</v>
      </c>
      <c r="C300" s="6"/>
      <c r="D300" s="276"/>
      <c r="E300" s="6"/>
      <c r="F300" s="249"/>
      <c r="G300" s="7"/>
      <c r="H300" s="249"/>
      <c r="I300" s="21"/>
    </row>
    <row r="301" spans="1:9" ht="15">
      <c r="A301" s="121"/>
      <c r="B301" s="131"/>
      <c r="C301" s="6"/>
      <c r="D301" s="276"/>
      <c r="E301" s="6"/>
      <c r="F301" s="249"/>
      <c r="G301" s="7"/>
      <c r="H301" s="249"/>
      <c r="I301" s="1"/>
    </row>
    <row r="302" spans="1:9" ht="30">
      <c r="A302" s="121"/>
      <c r="B302" s="227" t="s">
        <v>302</v>
      </c>
      <c r="C302" s="6"/>
      <c r="D302" s="276"/>
      <c r="E302" s="6"/>
      <c r="F302" s="249"/>
      <c r="G302" s="7"/>
      <c r="H302" s="249"/>
      <c r="I302" s="1"/>
    </row>
    <row r="303" spans="1:9" ht="15">
      <c r="A303" s="121"/>
      <c r="B303" s="131"/>
      <c r="C303" s="6"/>
      <c r="D303" s="276"/>
      <c r="E303" s="6"/>
      <c r="F303" s="249"/>
      <c r="G303" s="7"/>
      <c r="H303" s="249"/>
      <c r="I303" s="1"/>
    </row>
    <row r="304" spans="1:9" ht="15">
      <c r="A304" s="121"/>
      <c r="B304" s="226" t="s">
        <v>311</v>
      </c>
      <c r="C304" s="6"/>
      <c r="D304" s="276"/>
      <c r="E304" s="6"/>
      <c r="F304" s="249"/>
      <c r="G304" s="7"/>
      <c r="H304" s="249"/>
      <c r="I304" s="1"/>
    </row>
    <row r="305" spans="1:9" ht="15">
      <c r="A305" s="121"/>
      <c r="B305" s="131"/>
      <c r="C305" s="6"/>
      <c r="D305" s="276"/>
      <c r="E305" s="6"/>
      <c r="F305" s="249"/>
      <c r="G305" s="7"/>
      <c r="H305" s="249"/>
      <c r="I305" s="1"/>
    </row>
    <row r="306" spans="2:9" ht="57">
      <c r="B306" s="152" t="s">
        <v>150</v>
      </c>
      <c r="D306" s="259"/>
      <c r="F306" s="95"/>
      <c r="G306" s="71"/>
      <c r="H306" s="95"/>
      <c r="I306" s="13"/>
    </row>
    <row r="307" spans="1:9" ht="15">
      <c r="A307" s="121"/>
      <c r="B307" s="122"/>
      <c r="C307" s="6"/>
      <c r="D307" s="276"/>
      <c r="E307" s="6"/>
      <c r="F307" s="249"/>
      <c r="G307" s="7"/>
      <c r="H307" s="249"/>
      <c r="I307" s="1"/>
    </row>
    <row r="308" spans="2:9" ht="15">
      <c r="B308" s="153" t="s">
        <v>57</v>
      </c>
      <c r="C308" s="13"/>
      <c r="D308" s="265"/>
      <c r="E308" s="6"/>
      <c r="F308" s="249"/>
      <c r="G308" s="7"/>
      <c r="H308" s="249"/>
      <c r="I308" s="13"/>
    </row>
    <row r="309" spans="2:9" ht="15">
      <c r="B309" s="122"/>
      <c r="C309" s="13"/>
      <c r="D309" s="265"/>
      <c r="E309" s="6"/>
      <c r="F309" s="249"/>
      <c r="G309" s="7"/>
      <c r="H309" s="249"/>
      <c r="I309" s="13"/>
    </row>
    <row r="310" spans="2:9" ht="114">
      <c r="B310" s="122" t="s">
        <v>153</v>
      </c>
      <c r="C310" s="13"/>
      <c r="D310" s="265"/>
      <c r="E310" s="6"/>
      <c r="F310" s="249"/>
      <c r="G310" s="7"/>
      <c r="H310" s="249"/>
      <c r="I310" s="13"/>
    </row>
    <row r="311" spans="1:9" ht="57">
      <c r="A311" s="124"/>
      <c r="B311" s="152" t="s">
        <v>308</v>
      </c>
      <c r="C311" s="125"/>
      <c r="D311" s="277"/>
      <c r="E311" s="187"/>
      <c r="F311" s="278"/>
      <c r="G311" s="279"/>
      <c r="H311" s="278"/>
      <c r="I311" s="125"/>
    </row>
    <row r="312" spans="1:9" ht="28.5">
      <c r="A312" s="126"/>
      <c r="B312" s="152" t="s">
        <v>309</v>
      </c>
      <c r="C312" s="125"/>
      <c r="D312" s="277"/>
      <c r="E312" s="187"/>
      <c r="F312" s="278"/>
      <c r="G312" s="279"/>
      <c r="H312" s="278"/>
      <c r="I312" s="125"/>
    </row>
    <row r="313" spans="2:9" ht="15">
      <c r="B313" s="122"/>
      <c r="C313" s="13"/>
      <c r="D313" s="276"/>
      <c r="E313" s="6"/>
      <c r="F313" s="249"/>
      <c r="G313" s="7"/>
      <c r="H313" s="249"/>
      <c r="I313" s="13"/>
    </row>
    <row r="314" spans="1:9" ht="57">
      <c r="A314" s="45"/>
      <c r="B314" s="152" t="s">
        <v>154</v>
      </c>
      <c r="C314" s="127"/>
      <c r="D314" s="280"/>
      <c r="E314" s="128"/>
      <c r="F314" s="281"/>
      <c r="G314" s="130"/>
      <c r="H314" s="281"/>
      <c r="I314" s="127"/>
    </row>
    <row r="315" spans="2:9" ht="15">
      <c r="B315" s="122"/>
      <c r="C315" s="13"/>
      <c r="D315" s="265"/>
      <c r="E315" s="6"/>
      <c r="F315" s="249"/>
      <c r="G315" s="7"/>
      <c r="H315" s="249"/>
      <c r="I315" s="13"/>
    </row>
    <row r="316" spans="2:9" ht="15">
      <c r="B316" s="153" t="s">
        <v>58</v>
      </c>
      <c r="C316" s="13"/>
      <c r="D316" s="265"/>
      <c r="E316" s="6"/>
      <c r="F316" s="249"/>
      <c r="G316" s="7"/>
      <c r="H316" s="249"/>
      <c r="I316" s="13"/>
    </row>
    <row r="317" spans="2:9" ht="15">
      <c r="B317" s="122"/>
      <c r="C317" s="13"/>
      <c r="D317" s="265"/>
      <c r="E317" s="6"/>
      <c r="F317" s="249"/>
      <c r="G317" s="7"/>
      <c r="H317" s="249"/>
      <c r="I317" s="13"/>
    </row>
    <row r="318" spans="2:8" ht="114">
      <c r="B318" s="20" t="s">
        <v>151</v>
      </c>
      <c r="C318" s="13"/>
      <c r="D318" s="265"/>
      <c r="E318" s="6"/>
      <c r="F318" s="249"/>
      <c r="G318" s="7"/>
      <c r="H318" s="249"/>
    </row>
    <row r="319" spans="2:8" ht="15">
      <c r="B319" s="122"/>
      <c r="C319" s="13"/>
      <c r="D319" s="265"/>
      <c r="E319" s="6"/>
      <c r="F319" s="249"/>
      <c r="G319" s="7"/>
      <c r="H319" s="249"/>
    </row>
    <row r="320" spans="2:8" ht="99.75">
      <c r="B320" s="131" t="s">
        <v>152</v>
      </c>
      <c r="C320" s="13"/>
      <c r="D320" s="265"/>
      <c r="E320" s="6"/>
      <c r="F320" s="249"/>
      <c r="G320" s="7"/>
      <c r="H320" s="249"/>
    </row>
    <row r="321" spans="2:8" ht="15">
      <c r="B321" s="122"/>
      <c r="C321" s="13"/>
      <c r="D321" s="265"/>
      <c r="E321" s="6"/>
      <c r="F321" s="249"/>
      <c r="G321" s="7"/>
      <c r="H321" s="249"/>
    </row>
    <row r="322" spans="2:8" ht="57">
      <c r="B322" s="122" t="s">
        <v>149</v>
      </c>
      <c r="C322" s="13"/>
      <c r="D322" s="265"/>
      <c r="E322" s="6"/>
      <c r="F322" s="249"/>
      <c r="G322" s="7"/>
      <c r="H322" s="249"/>
    </row>
    <row r="323" spans="2:8" ht="15">
      <c r="B323" s="122"/>
      <c r="C323" s="13"/>
      <c r="D323" s="265"/>
      <c r="E323" s="6"/>
      <c r="F323" s="249"/>
      <c r="G323" s="7"/>
      <c r="H323" s="249"/>
    </row>
    <row r="324" spans="1:9" ht="57">
      <c r="A324" s="45"/>
      <c r="B324" s="152" t="s">
        <v>154</v>
      </c>
      <c r="C324" s="127"/>
      <c r="D324" s="280"/>
      <c r="E324" s="128"/>
      <c r="F324" s="281"/>
      <c r="G324" s="130"/>
      <c r="H324" s="281"/>
      <c r="I324" s="127"/>
    </row>
    <row r="325" spans="2:8" ht="15">
      <c r="B325" s="122"/>
      <c r="C325" s="13"/>
      <c r="D325" s="265"/>
      <c r="E325" s="6"/>
      <c r="F325" s="249"/>
      <c r="G325" s="7"/>
      <c r="H325" s="249"/>
    </row>
    <row r="326" spans="2:8" ht="42.75">
      <c r="B326" s="122" t="s">
        <v>59</v>
      </c>
      <c r="C326" s="13"/>
      <c r="D326" s="265"/>
      <c r="E326" s="6"/>
      <c r="F326" s="249"/>
      <c r="G326" s="7"/>
      <c r="H326" s="249"/>
    </row>
    <row r="327" spans="2:8" ht="15">
      <c r="B327" s="122"/>
      <c r="C327" s="13"/>
      <c r="D327" s="265"/>
      <c r="E327" s="6"/>
      <c r="F327" s="249"/>
      <c r="G327" s="7"/>
      <c r="H327" s="249"/>
    </row>
    <row r="328" spans="1:9" ht="15">
      <c r="A328" s="12"/>
      <c r="C328" s="12"/>
      <c r="D328" s="282"/>
      <c r="E328" s="82"/>
      <c r="F328" s="282"/>
      <c r="G328" s="82"/>
      <c r="H328" s="272"/>
      <c r="I328" s="21"/>
    </row>
    <row r="329" spans="1:9" ht="60">
      <c r="A329" s="121"/>
      <c r="B329" s="228" t="s">
        <v>312</v>
      </c>
      <c r="C329" s="6"/>
      <c r="D329" s="265"/>
      <c r="E329" s="6"/>
      <c r="F329" s="249"/>
      <c r="G329" s="7"/>
      <c r="H329" s="249"/>
      <c r="I329" s="39"/>
    </row>
    <row r="330" spans="1:9" ht="15">
      <c r="A330" s="121"/>
      <c r="B330" s="131"/>
      <c r="C330" s="6"/>
      <c r="D330" s="276"/>
      <c r="E330" s="6"/>
      <c r="F330" s="249"/>
      <c r="G330" s="7"/>
      <c r="H330" s="249"/>
      <c r="I330" s="39"/>
    </row>
    <row r="331" spans="1:9" ht="30">
      <c r="A331" s="121"/>
      <c r="B331" s="229" t="s">
        <v>303</v>
      </c>
      <c r="C331" s="6"/>
      <c r="D331" s="276"/>
      <c r="E331" s="6"/>
      <c r="F331" s="249"/>
      <c r="G331" s="7"/>
      <c r="H331" s="249"/>
      <c r="I331" s="21"/>
    </row>
    <row r="332" spans="1:9" ht="15">
      <c r="A332" s="121"/>
      <c r="B332" s="131"/>
      <c r="C332" s="6"/>
      <c r="D332" s="276"/>
      <c r="E332" s="6"/>
      <c r="F332" s="249"/>
      <c r="G332" s="7"/>
      <c r="H332" s="249"/>
      <c r="I332" s="21"/>
    </row>
    <row r="333" spans="1:9" ht="85.5">
      <c r="A333" s="121"/>
      <c r="B333" s="152" t="s">
        <v>60</v>
      </c>
      <c r="C333" s="6"/>
      <c r="D333" s="276"/>
      <c r="E333" s="6"/>
      <c r="F333" s="249"/>
      <c r="G333" s="7"/>
      <c r="H333" s="249"/>
      <c r="I333" s="21"/>
    </row>
    <row r="334" spans="1:9" ht="15">
      <c r="A334" s="121"/>
      <c r="B334" s="152"/>
      <c r="C334" s="6"/>
      <c r="D334" s="276"/>
      <c r="E334" s="6"/>
      <c r="F334" s="249"/>
      <c r="G334" s="7"/>
      <c r="H334" s="249"/>
      <c r="I334" s="21"/>
    </row>
    <row r="335" spans="2:8" ht="71.25">
      <c r="B335" s="174" t="s">
        <v>148</v>
      </c>
      <c r="D335" s="259"/>
      <c r="F335" s="95"/>
      <c r="G335" s="71"/>
      <c r="H335" s="95"/>
    </row>
    <row r="336" spans="1:9" ht="15">
      <c r="A336" s="121"/>
      <c r="B336" s="131"/>
      <c r="C336" s="6"/>
      <c r="D336" s="276"/>
      <c r="E336" s="6"/>
      <c r="F336" s="249"/>
      <c r="G336" s="7"/>
      <c r="H336" s="249"/>
      <c r="I336" s="21"/>
    </row>
    <row r="337" spans="1:9" ht="57">
      <c r="A337" s="121"/>
      <c r="B337" s="230" t="s">
        <v>304</v>
      </c>
      <c r="C337" s="6"/>
      <c r="D337" s="276"/>
      <c r="E337" s="6"/>
      <c r="F337" s="249"/>
      <c r="G337" s="7"/>
      <c r="H337" s="249"/>
      <c r="I337" s="21"/>
    </row>
    <row r="338" spans="1:9" ht="15">
      <c r="A338" s="121"/>
      <c r="B338" s="131"/>
      <c r="C338" s="6"/>
      <c r="D338" s="276"/>
      <c r="E338" s="6"/>
      <c r="F338" s="249"/>
      <c r="G338" s="7"/>
      <c r="H338" s="249"/>
      <c r="I338" s="21"/>
    </row>
    <row r="339" spans="1:9" ht="30">
      <c r="A339" s="121"/>
      <c r="B339" s="231" t="s">
        <v>369</v>
      </c>
      <c r="C339" s="6"/>
      <c r="D339" s="276"/>
      <c r="E339" s="6"/>
      <c r="F339" s="249"/>
      <c r="G339" s="7"/>
      <c r="H339" s="249"/>
      <c r="I339" s="21"/>
    </row>
    <row r="340" spans="1:9" ht="15">
      <c r="A340" s="121"/>
      <c r="B340" s="131"/>
      <c r="C340" s="6"/>
      <c r="D340" s="276"/>
      <c r="E340" s="6"/>
      <c r="F340" s="249"/>
      <c r="G340" s="7"/>
      <c r="H340" s="249"/>
      <c r="I340" s="21"/>
    </row>
    <row r="341" spans="1:9" ht="28.5">
      <c r="A341" s="121"/>
      <c r="B341" s="232" t="s">
        <v>305</v>
      </c>
      <c r="C341" s="13"/>
      <c r="D341" s="276"/>
      <c r="E341" s="6"/>
      <c r="F341" s="249"/>
      <c r="G341" s="7"/>
      <c r="H341" s="249"/>
      <c r="I341" s="23"/>
    </row>
    <row r="342" spans="1:9" ht="15">
      <c r="A342" s="121"/>
      <c r="B342" s="152"/>
      <c r="C342" s="13"/>
      <c r="D342" s="276"/>
      <c r="E342" s="6"/>
      <c r="F342" s="249"/>
      <c r="G342" s="7"/>
      <c r="H342" s="249"/>
      <c r="I342" s="23"/>
    </row>
    <row r="343" spans="1:9" ht="28.5">
      <c r="A343" s="121"/>
      <c r="B343" s="233" t="s">
        <v>302</v>
      </c>
      <c r="C343" s="13"/>
      <c r="D343" s="276"/>
      <c r="E343" s="6"/>
      <c r="F343" s="249"/>
      <c r="G343" s="7"/>
      <c r="H343" s="249"/>
      <c r="I343" s="23"/>
    </row>
    <row r="344" spans="1:9" ht="15">
      <c r="A344" s="121"/>
      <c r="B344" s="152"/>
      <c r="C344" s="13"/>
      <c r="D344" s="276"/>
      <c r="E344" s="6"/>
      <c r="F344" s="249"/>
      <c r="G344" s="7"/>
      <c r="H344" s="249"/>
      <c r="I344" s="23"/>
    </row>
    <row r="345" spans="1:9" ht="15">
      <c r="A345" s="121"/>
      <c r="B345" s="149" t="s">
        <v>306</v>
      </c>
      <c r="C345" s="13"/>
      <c r="D345" s="276"/>
      <c r="E345" s="6"/>
      <c r="F345" s="249"/>
      <c r="G345" s="7"/>
      <c r="H345" s="249"/>
      <c r="I345" s="23"/>
    </row>
    <row r="346" spans="1:9" ht="15">
      <c r="A346" s="121"/>
      <c r="B346" s="152"/>
      <c r="C346" s="13"/>
      <c r="D346" s="265"/>
      <c r="E346" s="6"/>
      <c r="F346" s="249"/>
      <c r="G346" s="7"/>
      <c r="H346" s="249"/>
      <c r="I346" s="23"/>
    </row>
    <row r="347" spans="1:9" ht="15">
      <c r="A347" s="121"/>
      <c r="B347" s="311" t="s">
        <v>343</v>
      </c>
      <c r="C347" s="13"/>
      <c r="D347" s="276"/>
      <c r="E347" s="6"/>
      <c r="F347" s="249"/>
      <c r="G347" s="7"/>
      <c r="H347" s="249"/>
      <c r="I347" s="23"/>
    </row>
    <row r="348" spans="1:9" ht="15">
      <c r="A348" s="32"/>
      <c r="B348" s="113" t="s">
        <v>7</v>
      </c>
      <c r="C348" s="16"/>
      <c r="D348" s="300">
        <f>H8</f>
        <v>70</v>
      </c>
      <c r="E348" s="86"/>
      <c r="F348" s="283"/>
      <c r="G348" s="86"/>
      <c r="H348" s="250">
        <f>D348*F348</f>
        <v>0</v>
      </c>
      <c r="I348" s="23"/>
    </row>
    <row r="349" spans="1:9" ht="45">
      <c r="A349" s="32"/>
      <c r="B349" s="228" t="s">
        <v>344</v>
      </c>
      <c r="C349" s="16"/>
      <c r="D349" s="301"/>
      <c r="E349" s="86"/>
      <c r="F349" s="285"/>
      <c r="G349" s="86"/>
      <c r="H349" s="273"/>
      <c r="I349" s="23"/>
    </row>
    <row r="350" spans="1:9" ht="15">
      <c r="A350" s="32"/>
      <c r="B350" s="234" t="s">
        <v>1</v>
      </c>
      <c r="C350" s="48"/>
      <c r="D350" s="304">
        <v>6</v>
      </c>
      <c r="E350" s="59"/>
      <c r="F350" s="255"/>
      <c r="H350" s="251">
        <f>D350*F350</f>
        <v>0</v>
      </c>
      <c r="I350" s="23"/>
    </row>
    <row r="351" spans="1:9" ht="15">
      <c r="A351" s="32"/>
      <c r="B351" s="113"/>
      <c r="C351" s="16"/>
      <c r="D351" s="284"/>
      <c r="E351" s="86"/>
      <c r="F351" s="285"/>
      <c r="G351" s="86"/>
      <c r="H351" s="273"/>
      <c r="I351" s="23"/>
    </row>
    <row r="352" spans="1:9" ht="45">
      <c r="A352" s="318"/>
      <c r="B352" s="228" t="s">
        <v>371</v>
      </c>
      <c r="C352" s="312"/>
      <c r="D352" s="313"/>
      <c r="E352" s="314"/>
      <c r="F352" s="315"/>
      <c r="G352" s="316"/>
      <c r="H352" s="315"/>
      <c r="I352" s="312"/>
    </row>
    <row r="353" spans="1:9" ht="15">
      <c r="A353" s="17"/>
      <c r="B353" s="10"/>
      <c r="C353" s="12"/>
      <c r="D353" s="271"/>
      <c r="E353" s="82"/>
      <c r="F353" s="273"/>
      <c r="G353" s="84"/>
      <c r="H353" s="273"/>
      <c r="I353" s="12"/>
    </row>
    <row r="354" spans="1:9" ht="15">
      <c r="A354" s="18"/>
      <c r="B354" s="22" t="s">
        <v>345</v>
      </c>
      <c r="C354" s="16"/>
      <c r="D354" s="271"/>
      <c r="E354" s="86"/>
      <c r="F354" s="273"/>
      <c r="G354" s="89"/>
      <c r="H354" s="273"/>
      <c r="I354" s="16"/>
    </row>
    <row r="355" spans="1:9" ht="15">
      <c r="A355" s="18"/>
      <c r="B355" s="22"/>
      <c r="C355" s="16"/>
      <c r="D355" s="271"/>
      <c r="E355" s="86"/>
      <c r="F355" s="273"/>
      <c r="G355" s="89"/>
      <c r="H355" s="273"/>
      <c r="I355" s="16"/>
    </row>
    <row r="356" spans="1:9" ht="15">
      <c r="A356" s="18"/>
      <c r="B356" s="25" t="s">
        <v>346</v>
      </c>
      <c r="C356" s="16"/>
      <c r="D356" s="271"/>
      <c r="E356" s="86"/>
      <c r="F356" s="273"/>
      <c r="G356" s="89"/>
      <c r="H356" s="273"/>
      <c r="I356" s="16"/>
    </row>
    <row r="357" spans="1:9" ht="15">
      <c r="A357" s="18"/>
      <c r="B357" s="146" t="s">
        <v>370</v>
      </c>
      <c r="C357" s="16"/>
      <c r="D357" s="271"/>
      <c r="E357" s="86"/>
      <c r="F357" s="273"/>
      <c r="G357" s="89"/>
      <c r="H357" s="273"/>
      <c r="I357" s="16"/>
    </row>
    <row r="358" spans="1:9" ht="15">
      <c r="A358" s="18"/>
      <c r="B358" s="168" t="s">
        <v>1</v>
      </c>
      <c r="C358" s="16"/>
      <c r="D358" s="303">
        <v>1</v>
      </c>
      <c r="E358" s="78"/>
      <c r="F358" s="286"/>
      <c r="G358" s="66"/>
      <c r="H358" s="256">
        <f>D358*F358</f>
        <v>0</v>
      </c>
      <c r="I358" s="16"/>
    </row>
    <row r="359" spans="1:9" s="305" customFormat="1" ht="28.5">
      <c r="A359" s="18"/>
      <c r="B359" s="25" t="s">
        <v>372</v>
      </c>
      <c r="C359" s="16"/>
      <c r="D359" s="303"/>
      <c r="E359" s="78"/>
      <c r="F359" s="287"/>
      <c r="G359" s="66"/>
      <c r="H359" s="97"/>
      <c r="I359" s="16"/>
    </row>
    <row r="360" spans="1:9" s="305" customFormat="1" ht="15">
      <c r="A360" s="18"/>
      <c r="B360" s="168" t="s">
        <v>222</v>
      </c>
      <c r="C360" s="16"/>
      <c r="D360" s="303">
        <v>1</v>
      </c>
      <c r="E360" s="78"/>
      <c r="F360" s="286"/>
      <c r="G360" s="66"/>
      <c r="H360" s="256">
        <f>D360*F360</f>
        <v>0</v>
      </c>
      <c r="I360" s="16"/>
    </row>
    <row r="361" spans="1:9" s="305" customFormat="1" ht="15">
      <c r="A361" s="18"/>
      <c r="B361" s="168"/>
      <c r="C361" s="16"/>
      <c r="D361" s="303"/>
      <c r="E361" s="78"/>
      <c r="F361" s="287"/>
      <c r="G361" s="66"/>
      <c r="H361" s="97"/>
      <c r="I361" s="16"/>
    </row>
    <row r="362" spans="1:9" ht="15">
      <c r="A362" s="32"/>
      <c r="B362" s="176"/>
      <c r="C362" s="86"/>
      <c r="D362" s="271"/>
      <c r="E362" s="86"/>
      <c r="F362" s="285"/>
      <c r="G362" s="86"/>
      <c r="H362" s="285"/>
      <c r="I362" s="16"/>
    </row>
    <row r="363" spans="1:9" ht="15">
      <c r="A363" s="26"/>
      <c r="B363" s="161"/>
      <c r="C363" s="28"/>
      <c r="D363" s="288"/>
      <c r="E363" s="91"/>
      <c r="F363" s="264"/>
      <c r="G363" s="92"/>
      <c r="H363" s="264"/>
      <c r="I363" s="12"/>
    </row>
    <row r="364" spans="1:9" ht="15">
      <c r="A364" s="37" t="s">
        <v>140</v>
      </c>
      <c r="B364" s="167" t="s">
        <v>61</v>
      </c>
      <c r="C364" s="3"/>
      <c r="D364" s="206"/>
      <c r="E364" s="78"/>
      <c r="F364" s="97"/>
      <c r="G364" s="93"/>
      <c r="H364" s="207">
        <f>SUM(H347:H362)</f>
        <v>0</v>
      </c>
      <c r="I364" s="12"/>
    </row>
    <row r="365" spans="1:9" ht="15">
      <c r="A365" s="38"/>
      <c r="B365" s="162"/>
      <c r="C365" s="29"/>
      <c r="D365" s="289"/>
      <c r="E365" s="94"/>
      <c r="F365" s="256"/>
      <c r="G365" s="93"/>
      <c r="H365" s="256"/>
      <c r="I365" s="16"/>
    </row>
    <row r="366" spans="1:9" ht="15">
      <c r="A366" s="30"/>
      <c r="B366" s="168"/>
      <c r="C366" s="16"/>
      <c r="D366" s="271"/>
      <c r="E366" s="86"/>
      <c r="F366" s="273"/>
      <c r="G366" s="84"/>
      <c r="H366" s="273"/>
      <c r="I366" s="12"/>
    </row>
    <row r="367" spans="2:9" ht="15">
      <c r="B367" s="24"/>
      <c r="C367" s="3"/>
      <c r="D367" s="206"/>
      <c r="E367" s="78"/>
      <c r="F367" s="97"/>
      <c r="G367" s="81"/>
      <c r="H367" s="97"/>
      <c r="I367" s="12"/>
    </row>
    <row r="368" spans="2:9" ht="15">
      <c r="B368" s="24"/>
      <c r="C368" s="3"/>
      <c r="D368" s="206"/>
      <c r="E368" s="78"/>
      <c r="F368" s="97"/>
      <c r="G368" s="81"/>
      <c r="H368" s="97"/>
      <c r="I368" s="12"/>
    </row>
    <row r="369" spans="1:9" ht="15">
      <c r="A369" s="18" t="s">
        <v>141</v>
      </c>
      <c r="B369" s="169" t="s">
        <v>62</v>
      </c>
      <c r="C369" s="19"/>
      <c r="D369" s="274"/>
      <c r="E369" s="87"/>
      <c r="F369" s="275"/>
      <c r="G369" s="99"/>
      <c r="H369" s="275"/>
      <c r="I369" s="4"/>
    </row>
    <row r="370" spans="1:9" ht="15">
      <c r="A370" s="30"/>
      <c r="B370" s="168"/>
      <c r="C370" s="16"/>
      <c r="D370" s="271"/>
      <c r="E370" s="86"/>
      <c r="F370" s="273"/>
      <c r="G370" s="84"/>
      <c r="H370" s="273"/>
      <c r="I370" s="4"/>
    </row>
    <row r="371" spans="1:9" ht="15">
      <c r="A371" s="30"/>
      <c r="B371" s="147"/>
      <c r="C371" s="48"/>
      <c r="D371" s="257"/>
      <c r="E371" s="59"/>
      <c r="F371" s="95"/>
      <c r="G371" s="71"/>
      <c r="H371" s="97"/>
      <c r="I371" s="16"/>
    </row>
    <row r="372" spans="1:9" ht="30">
      <c r="A372" s="18"/>
      <c r="B372" s="151" t="s">
        <v>300</v>
      </c>
      <c r="C372" s="48"/>
      <c r="D372" s="257"/>
      <c r="E372" s="59"/>
      <c r="F372" s="95"/>
      <c r="G372" s="71"/>
      <c r="H372" s="97"/>
      <c r="I372" s="19"/>
    </row>
    <row r="373" spans="1:9" ht="15">
      <c r="A373" s="30"/>
      <c r="B373" s="147"/>
      <c r="C373" s="48"/>
      <c r="D373" s="257"/>
      <c r="E373" s="59"/>
      <c r="F373" s="95"/>
      <c r="G373" s="71"/>
      <c r="H373" s="97"/>
      <c r="I373" s="16"/>
    </row>
    <row r="374" spans="1:9" ht="42.75">
      <c r="A374" s="30"/>
      <c r="B374" s="146" t="s">
        <v>63</v>
      </c>
      <c r="C374" s="48"/>
      <c r="D374" s="257"/>
      <c r="E374" s="59"/>
      <c r="F374" s="95"/>
      <c r="G374" s="71"/>
      <c r="H374" s="97"/>
      <c r="I374" s="13"/>
    </row>
    <row r="375" spans="1:9" ht="15">
      <c r="A375" s="18"/>
      <c r="B375" s="147"/>
      <c r="C375" s="48"/>
      <c r="D375" s="257"/>
      <c r="E375" s="59"/>
      <c r="F375" s="95"/>
      <c r="G375" s="71"/>
      <c r="H375" s="97"/>
      <c r="I375" s="13"/>
    </row>
    <row r="376" spans="1:8" ht="15">
      <c r="A376" s="30"/>
      <c r="B376" s="146" t="s">
        <v>64</v>
      </c>
      <c r="C376" s="48"/>
      <c r="D376" s="257"/>
      <c r="E376" s="59"/>
      <c r="F376" s="272"/>
      <c r="G376" s="84"/>
      <c r="H376" s="272"/>
    </row>
    <row r="377" spans="1:8" ht="15">
      <c r="A377" s="30"/>
      <c r="B377" s="168" t="s">
        <v>11</v>
      </c>
      <c r="C377" s="16"/>
      <c r="D377" s="301">
        <f>H8</f>
        <v>70</v>
      </c>
      <c r="E377" s="86"/>
      <c r="F377" s="250"/>
      <c r="G377" s="84"/>
      <c r="H377" s="256">
        <f>D377*F377</f>
        <v>0</v>
      </c>
    </row>
    <row r="378" spans="1:8" ht="15">
      <c r="A378" s="18"/>
      <c r="B378" s="168"/>
      <c r="C378" s="16"/>
      <c r="D378" s="301"/>
      <c r="E378" s="86"/>
      <c r="F378" s="273"/>
      <c r="G378" s="84"/>
      <c r="H378" s="273"/>
    </row>
    <row r="379" spans="1:8" ht="15">
      <c r="A379" s="29"/>
      <c r="B379" s="31"/>
      <c r="C379" s="27"/>
      <c r="D379" s="290"/>
      <c r="E379" s="90"/>
      <c r="F379" s="250"/>
      <c r="G379" s="100"/>
      <c r="H379" s="250"/>
    </row>
    <row r="380" spans="1:8" ht="15">
      <c r="A380" s="18"/>
      <c r="B380" s="147"/>
      <c r="C380" s="28"/>
      <c r="D380" s="288"/>
      <c r="E380" s="91"/>
      <c r="F380" s="264"/>
      <c r="G380" s="92"/>
      <c r="H380" s="264"/>
    </row>
    <row r="381" spans="1:8" ht="15">
      <c r="A381" s="30" t="s">
        <v>142</v>
      </c>
      <c r="B381" s="167" t="s">
        <v>65</v>
      </c>
      <c r="C381" s="3"/>
      <c r="D381" s="206"/>
      <c r="E381" s="78"/>
      <c r="F381" s="97"/>
      <c r="G381" s="93"/>
      <c r="H381" s="207">
        <f>SUM(H372:H378)</f>
        <v>0</v>
      </c>
    </row>
    <row r="382" spans="1:8" ht="15">
      <c r="A382" s="47"/>
      <c r="B382" s="162"/>
      <c r="C382" s="29"/>
      <c r="D382" s="289"/>
      <c r="E382" s="94"/>
      <c r="F382" s="256"/>
      <c r="G382" s="93"/>
      <c r="H382" s="256"/>
    </row>
    <row r="383" spans="1:8" ht="15">
      <c r="A383" s="107"/>
      <c r="B383" s="147"/>
      <c r="C383" s="3"/>
      <c r="D383" s="206"/>
      <c r="E383" s="78"/>
      <c r="F383" s="97"/>
      <c r="G383" s="81"/>
      <c r="H383" s="97"/>
    </row>
    <row r="384" spans="1:8" ht="15">
      <c r="A384" s="30" t="s">
        <v>142</v>
      </c>
      <c r="B384" s="151" t="s">
        <v>66</v>
      </c>
      <c r="C384" s="16"/>
      <c r="D384" s="271"/>
      <c r="E384" s="86"/>
      <c r="F384" s="273"/>
      <c r="G384" s="84"/>
      <c r="H384" s="273"/>
    </row>
    <row r="385" spans="1:8" ht="15">
      <c r="A385" s="32"/>
      <c r="C385" s="16"/>
      <c r="D385" s="271"/>
      <c r="E385" s="86"/>
      <c r="F385" s="273"/>
      <c r="G385" s="84"/>
      <c r="H385" s="273"/>
    </row>
    <row r="386" spans="1:8" ht="15">
      <c r="A386" s="32"/>
      <c r="B386" s="151" t="s">
        <v>298</v>
      </c>
      <c r="C386" s="16"/>
      <c r="D386" s="271"/>
      <c r="E386" s="86"/>
      <c r="F386" s="273"/>
      <c r="G386" s="84"/>
      <c r="H386" s="273"/>
    </row>
    <row r="387" spans="1:9" ht="15">
      <c r="A387" s="32"/>
      <c r="C387" s="16"/>
      <c r="D387" s="271"/>
      <c r="E387" s="86"/>
      <c r="F387" s="273"/>
      <c r="G387" s="84"/>
      <c r="H387" s="273"/>
      <c r="I387" s="16"/>
    </row>
    <row r="388" spans="1:9" ht="28.5">
      <c r="A388" s="120"/>
      <c r="B388" s="152" t="s">
        <v>155</v>
      </c>
      <c r="C388" s="54"/>
      <c r="D388" s="277"/>
      <c r="E388" s="75"/>
      <c r="F388" s="291"/>
      <c r="G388" s="75"/>
      <c r="H388" s="292"/>
      <c r="I388" s="54"/>
    </row>
    <row r="389" spans="1:9" ht="57">
      <c r="A389" s="120"/>
      <c r="B389" s="152" t="s">
        <v>156</v>
      </c>
      <c r="C389" s="54"/>
      <c r="D389" s="277"/>
      <c r="E389" s="75"/>
      <c r="F389" s="291"/>
      <c r="G389" s="75"/>
      <c r="H389" s="292"/>
      <c r="I389" s="54"/>
    </row>
    <row r="390" spans="1:9" ht="57">
      <c r="A390" s="32"/>
      <c r="B390" s="152" t="s">
        <v>74</v>
      </c>
      <c r="C390" s="16"/>
      <c r="D390" s="271"/>
      <c r="E390" s="86"/>
      <c r="F390" s="273"/>
      <c r="G390" s="84"/>
      <c r="H390" s="273"/>
      <c r="I390" s="16"/>
    </row>
    <row r="391" spans="1:9" ht="15">
      <c r="A391" s="32"/>
      <c r="B391" s="152"/>
      <c r="C391" s="16"/>
      <c r="D391" s="271"/>
      <c r="E391" s="86"/>
      <c r="F391" s="273"/>
      <c r="G391" s="84"/>
      <c r="H391" s="273"/>
      <c r="I391" s="16"/>
    </row>
    <row r="392" spans="1:9" ht="57">
      <c r="A392" s="32"/>
      <c r="B392" s="152" t="s">
        <v>146</v>
      </c>
      <c r="C392" s="16"/>
      <c r="D392" s="271"/>
      <c r="E392" s="86"/>
      <c r="F392" s="273"/>
      <c r="G392" s="84"/>
      <c r="H392" s="273"/>
      <c r="I392" s="16"/>
    </row>
    <row r="393" spans="1:9" ht="15">
      <c r="A393" s="32"/>
      <c r="B393" s="152"/>
      <c r="C393" s="16"/>
      <c r="D393" s="271"/>
      <c r="E393" s="86"/>
      <c r="F393" s="273"/>
      <c r="G393" s="84"/>
      <c r="H393" s="273"/>
      <c r="I393" s="16"/>
    </row>
    <row r="394" spans="1:9" ht="114">
      <c r="A394" s="32"/>
      <c r="B394" s="152" t="s">
        <v>147</v>
      </c>
      <c r="C394" s="16"/>
      <c r="D394" s="271"/>
      <c r="E394" s="86"/>
      <c r="F394" s="273"/>
      <c r="G394" s="84"/>
      <c r="H394" s="273"/>
      <c r="I394" s="16"/>
    </row>
    <row r="395" spans="1:9" ht="15">
      <c r="A395" s="32"/>
      <c r="B395" s="152"/>
      <c r="C395" s="16"/>
      <c r="D395" s="271"/>
      <c r="E395" s="86"/>
      <c r="F395" s="273"/>
      <c r="G395" s="84"/>
      <c r="H395" s="273"/>
      <c r="I395" s="16"/>
    </row>
    <row r="396" spans="1:9" ht="71.25">
      <c r="A396" s="32"/>
      <c r="B396" s="152" t="s">
        <v>157</v>
      </c>
      <c r="C396" s="16"/>
      <c r="D396" s="271"/>
      <c r="E396" s="86"/>
      <c r="F396" s="273"/>
      <c r="G396" s="84"/>
      <c r="H396" s="273"/>
      <c r="I396" s="16"/>
    </row>
    <row r="397" spans="1:9" ht="15">
      <c r="A397" s="32"/>
      <c r="B397" s="152"/>
      <c r="C397" s="16"/>
      <c r="D397" s="271"/>
      <c r="E397" s="86"/>
      <c r="F397" s="273"/>
      <c r="G397" s="84"/>
      <c r="H397" s="273"/>
      <c r="I397" s="16"/>
    </row>
    <row r="398" spans="1:9" ht="15">
      <c r="A398" s="32"/>
      <c r="B398" s="152" t="s">
        <v>75</v>
      </c>
      <c r="C398" s="16"/>
      <c r="D398" s="271"/>
      <c r="E398" s="86"/>
      <c r="F398" s="273"/>
      <c r="G398" s="84"/>
      <c r="H398" s="273"/>
      <c r="I398" s="16"/>
    </row>
    <row r="399" spans="1:9" ht="57">
      <c r="A399" s="32"/>
      <c r="B399" s="152" t="s">
        <v>158</v>
      </c>
      <c r="C399" s="16"/>
      <c r="D399" s="271"/>
      <c r="E399" s="86"/>
      <c r="F399" s="273"/>
      <c r="G399" s="84"/>
      <c r="H399" s="273"/>
      <c r="I399" s="16"/>
    </row>
    <row r="400" spans="1:9" ht="15">
      <c r="A400" s="32"/>
      <c r="B400" s="152"/>
      <c r="C400" s="16"/>
      <c r="D400" s="271"/>
      <c r="E400" s="86"/>
      <c r="F400" s="273"/>
      <c r="G400" s="84"/>
      <c r="H400" s="273"/>
      <c r="I400" s="16"/>
    </row>
    <row r="401" spans="1:9" ht="15">
      <c r="A401" s="32"/>
      <c r="B401" s="152" t="s">
        <v>76</v>
      </c>
      <c r="C401" s="16"/>
      <c r="D401" s="271"/>
      <c r="E401" s="86"/>
      <c r="F401" s="273"/>
      <c r="G401" s="84"/>
      <c r="H401" s="273"/>
      <c r="I401" s="16"/>
    </row>
    <row r="402" spans="1:9" ht="71.25">
      <c r="A402" s="32"/>
      <c r="B402" s="152" t="s">
        <v>159</v>
      </c>
      <c r="C402" s="16"/>
      <c r="D402" s="271"/>
      <c r="E402" s="86"/>
      <c r="F402" s="273"/>
      <c r="G402" s="84"/>
      <c r="H402" s="273"/>
      <c r="I402" s="4"/>
    </row>
    <row r="403" spans="1:9" ht="15">
      <c r="A403" s="32"/>
      <c r="B403" s="152"/>
      <c r="C403" s="16"/>
      <c r="D403" s="271"/>
      <c r="E403" s="86"/>
      <c r="F403" s="273"/>
      <c r="G403" s="84"/>
      <c r="H403" s="273"/>
      <c r="I403" s="4"/>
    </row>
    <row r="404" spans="1:9" ht="15">
      <c r="A404" s="32"/>
      <c r="B404" s="152" t="s">
        <v>77</v>
      </c>
      <c r="C404" s="16"/>
      <c r="D404" s="271"/>
      <c r="E404" s="86"/>
      <c r="F404" s="273"/>
      <c r="G404" s="84"/>
      <c r="H404" s="273"/>
      <c r="I404" s="4"/>
    </row>
    <row r="405" spans="1:9" ht="57">
      <c r="A405" s="32"/>
      <c r="B405" s="152" t="s">
        <v>67</v>
      </c>
      <c r="C405" s="16"/>
      <c r="D405" s="271"/>
      <c r="E405" s="86"/>
      <c r="F405" s="273"/>
      <c r="G405" s="84"/>
      <c r="H405" s="273"/>
      <c r="I405" s="16"/>
    </row>
    <row r="406" spans="1:9" ht="15">
      <c r="A406" s="32"/>
      <c r="B406" s="152"/>
      <c r="C406" s="16"/>
      <c r="D406" s="271"/>
      <c r="E406" s="86"/>
      <c r="F406" s="273"/>
      <c r="G406" s="84"/>
      <c r="H406" s="273"/>
      <c r="I406" s="16"/>
    </row>
    <row r="407" spans="1:8" ht="15">
      <c r="A407" s="32"/>
      <c r="B407" s="177" t="s">
        <v>68</v>
      </c>
      <c r="C407" s="16"/>
      <c r="D407" s="271"/>
      <c r="E407" s="86"/>
      <c r="F407" s="273"/>
      <c r="G407" s="84"/>
      <c r="H407" s="273"/>
    </row>
    <row r="408" spans="1:8" ht="15">
      <c r="A408" s="32"/>
      <c r="B408" s="158"/>
      <c r="C408" s="16"/>
      <c r="D408" s="271"/>
      <c r="E408" s="86"/>
      <c r="F408" s="273"/>
      <c r="G408" s="84"/>
      <c r="H408" s="273"/>
    </row>
    <row r="409" spans="1:9" ht="42.75">
      <c r="A409" s="120"/>
      <c r="B409" s="152" t="s">
        <v>160</v>
      </c>
      <c r="C409" s="54"/>
      <c r="D409" s="277"/>
      <c r="E409" s="75"/>
      <c r="F409" s="291"/>
      <c r="G409" s="75"/>
      <c r="H409" s="292"/>
      <c r="I409" s="54"/>
    </row>
    <row r="410" spans="1:9" ht="15">
      <c r="A410" s="11"/>
      <c r="B410" s="178"/>
      <c r="C410" s="54"/>
      <c r="D410" s="293"/>
      <c r="E410" s="75"/>
      <c r="F410" s="270"/>
      <c r="G410" s="75"/>
      <c r="H410" s="270"/>
      <c r="I410" s="54"/>
    </row>
    <row r="411" spans="1:9" ht="71.25">
      <c r="A411" s="11"/>
      <c r="B411" s="152" t="s">
        <v>161</v>
      </c>
      <c r="C411" s="54"/>
      <c r="D411" s="293"/>
      <c r="E411" s="75"/>
      <c r="F411" s="270"/>
      <c r="G411" s="75"/>
      <c r="H411" s="270"/>
      <c r="I411" s="54"/>
    </row>
    <row r="412" spans="1:9" ht="15">
      <c r="A412" s="11"/>
      <c r="B412" s="152"/>
      <c r="C412" s="54"/>
      <c r="D412" s="293"/>
      <c r="E412" s="75"/>
      <c r="F412" s="270"/>
      <c r="G412" s="75"/>
      <c r="H412" s="270"/>
      <c r="I412" s="54"/>
    </row>
    <row r="413" spans="1:9" ht="15">
      <c r="A413" s="11"/>
      <c r="B413" s="179" t="s">
        <v>184</v>
      </c>
      <c r="C413" s="54"/>
      <c r="D413" s="293"/>
      <c r="E413" s="75"/>
      <c r="F413" s="270"/>
      <c r="G413" s="75"/>
      <c r="H413" s="270"/>
      <c r="I413" s="54"/>
    </row>
    <row r="414" spans="2:8" ht="15">
      <c r="B414" s="175" t="s">
        <v>46</v>
      </c>
      <c r="D414" s="294">
        <f>H8</f>
        <v>70</v>
      </c>
      <c r="F414" s="255"/>
      <c r="H414" s="256">
        <f>D414*F414</f>
        <v>0</v>
      </c>
    </row>
    <row r="415" spans="1:8" ht="15">
      <c r="A415" s="12"/>
      <c r="C415" s="16"/>
      <c r="D415" s="271"/>
      <c r="E415" s="86"/>
      <c r="F415" s="273"/>
      <c r="G415" s="84"/>
      <c r="H415" s="273"/>
    </row>
    <row r="416" spans="1:8" ht="15">
      <c r="A416" s="12"/>
      <c r="B416" s="151" t="s">
        <v>70</v>
      </c>
      <c r="C416" s="12"/>
      <c r="D416" s="271"/>
      <c r="E416" s="82"/>
      <c r="F416" s="272"/>
      <c r="G416" s="84"/>
      <c r="H416" s="272"/>
    </row>
    <row r="417" spans="1:8" ht="15">
      <c r="A417" s="12"/>
      <c r="B417" s="151"/>
      <c r="C417" s="12"/>
      <c r="D417" s="271"/>
      <c r="E417" s="82"/>
      <c r="F417" s="272"/>
      <c r="G417" s="84"/>
      <c r="H417" s="272"/>
    </row>
    <row r="418" spans="1:8" ht="85.5">
      <c r="A418" s="12"/>
      <c r="B418" s="152" t="s">
        <v>165</v>
      </c>
      <c r="C418" s="12"/>
      <c r="D418" s="271"/>
      <c r="E418" s="82"/>
      <c r="F418" s="272"/>
      <c r="G418" s="84"/>
      <c r="H418" s="272"/>
    </row>
    <row r="419" spans="1:8" ht="15">
      <c r="A419" s="12"/>
      <c r="B419" s="152"/>
      <c r="C419" s="12"/>
      <c r="D419" s="271"/>
      <c r="E419" s="82"/>
      <c r="F419" s="272"/>
      <c r="G419" s="84"/>
      <c r="H419" s="272"/>
    </row>
    <row r="420" spans="1:8" ht="42.75">
      <c r="A420" s="12"/>
      <c r="B420" s="152" t="s">
        <v>166</v>
      </c>
      <c r="C420" s="12"/>
      <c r="D420" s="271"/>
      <c r="E420" s="82"/>
      <c r="F420" s="272"/>
      <c r="G420" s="84"/>
      <c r="H420" s="272"/>
    </row>
    <row r="421" spans="1:8" ht="28.5">
      <c r="A421" s="12"/>
      <c r="B421" s="152" t="s">
        <v>167</v>
      </c>
      <c r="C421" s="12"/>
      <c r="D421" s="271"/>
      <c r="E421" s="82"/>
      <c r="F421" s="272"/>
      <c r="G421" s="84"/>
      <c r="H421" s="272"/>
    </row>
    <row r="422" spans="1:8" ht="15">
      <c r="A422" s="12"/>
      <c r="B422" s="152"/>
      <c r="C422" s="12"/>
      <c r="D422" s="271"/>
      <c r="E422" s="82"/>
      <c r="F422" s="272"/>
      <c r="G422" s="84"/>
      <c r="H422" s="272"/>
    </row>
    <row r="423" spans="1:8" ht="42.75">
      <c r="A423" s="12"/>
      <c r="B423" s="152" t="s">
        <v>299</v>
      </c>
      <c r="C423" s="12"/>
      <c r="D423" s="271"/>
      <c r="E423" s="82"/>
      <c r="F423" s="272"/>
      <c r="G423" s="84"/>
      <c r="H423" s="272"/>
    </row>
    <row r="424" spans="1:8" ht="28.5">
      <c r="A424" s="12"/>
      <c r="B424" s="152" t="s">
        <v>168</v>
      </c>
      <c r="C424" s="12"/>
      <c r="D424" s="271"/>
      <c r="E424" s="82"/>
      <c r="F424" s="272"/>
      <c r="G424" s="84"/>
      <c r="H424" s="272"/>
    </row>
    <row r="425" spans="1:8" ht="42.75">
      <c r="A425" s="12"/>
      <c r="B425" s="152" t="s">
        <v>169</v>
      </c>
      <c r="C425" s="12"/>
      <c r="D425" s="271"/>
      <c r="E425" s="82"/>
      <c r="F425" s="272"/>
      <c r="G425" s="84"/>
      <c r="H425" s="272"/>
    </row>
    <row r="426" spans="1:8" ht="15">
      <c r="A426" s="12"/>
      <c r="B426" s="152"/>
      <c r="C426" s="12"/>
      <c r="D426" s="271"/>
      <c r="E426" s="82"/>
      <c r="F426" s="272"/>
      <c r="G426" s="84"/>
      <c r="H426" s="272"/>
    </row>
    <row r="427" spans="1:8" ht="42.75">
      <c r="A427" s="12"/>
      <c r="B427" s="152" t="s">
        <v>170</v>
      </c>
      <c r="C427" s="12"/>
      <c r="D427" s="271"/>
      <c r="E427" s="82"/>
      <c r="F427" s="272"/>
      <c r="G427" s="84"/>
      <c r="H427" s="272"/>
    </row>
    <row r="428" spans="1:8" ht="28.5">
      <c r="A428" s="12"/>
      <c r="B428" s="152" t="s">
        <v>171</v>
      </c>
      <c r="C428" s="12"/>
      <c r="D428" s="271"/>
      <c r="E428" s="82"/>
      <c r="F428" s="272"/>
      <c r="G428" s="84"/>
      <c r="H428" s="272"/>
    </row>
    <row r="429" spans="1:8" ht="28.5">
      <c r="A429" s="12"/>
      <c r="B429" s="152" t="s">
        <v>172</v>
      </c>
      <c r="C429" s="12"/>
      <c r="D429" s="271"/>
      <c r="E429" s="82"/>
      <c r="F429" s="272"/>
      <c r="G429" s="84"/>
      <c r="H429" s="272"/>
    </row>
    <row r="430" spans="1:8" ht="15">
      <c r="A430" s="12"/>
      <c r="B430" s="152"/>
      <c r="C430" s="12"/>
      <c r="D430" s="271"/>
      <c r="E430" s="82"/>
      <c r="F430" s="272"/>
      <c r="G430" s="84"/>
      <c r="H430" s="272"/>
    </row>
    <row r="431" spans="1:8" ht="28.5">
      <c r="A431" s="12"/>
      <c r="B431" s="152" t="s">
        <v>173</v>
      </c>
      <c r="C431" s="12"/>
      <c r="D431" s="271"/>
      <c r="E431" s="82"/>
      <c r="F431" s="272"/>
      <c r="G431" s="84"/>
      <c r="H431" s="272"/>
    </row>
    <row r="432" spans="1:8" ht="15">
      <c r="A432" s="12"/>
      <c r="B432" s="152"/>
      <c r="C432" s="12"/>
      <c r="D432" s="271"/>
      <c r="E432" s="82"/>
      <c r="F432" s="272"/>
      <c r="G432" s="84"/>
      <c r="H432" s="272"/>
    </row>
    <row r="433" spans="1:8" ht="42.75">
      <c r="A433" s="12"/>
      <c r="B433" s="152" t="s">
        <v>174</v>
      </c>
      <c r="C433" s="12"/>
      <c r="D433" s="271"/>
      <c r="E433" s="82"/>
      <c r="F433" s="272"/>
      <c r="G433" s="84"/>
      <c r="H433" s="272"/>
    </row>
    <row r="434" spans="1:8" ht="15">
      <c r="A434" s="12"/>
      <c r="B434" s="152"/>
      <c r="C434" s="12"/>
      <c r="D434" s="271"/>
      <c r="E434" s="82"/>
      <c r="F434" s="272"/>
      <c r="G434" s="84"/>
      <c r="H434" s="272"/>
    </row>
    <row r="435" spans="1:8" ht="42.75">
      <c r="A435" s="12"/>
      <c r="B435" s="152" t="s">
        <v>175</v>
      </c>
      <c r="C435" s="12"/>
      <c r="D435" s="271"/>
      <c r="E435" s="82"/>
      <c r="F435" s="272"/>
      <c r="G435" s="84"/>
      <c r="H435" s="272"/>
    </row>
    <row r="436" spans="1:8" ht="15">
      <c r="A436" s="12"/>
      <c r="B436" s="152"/>
      <c r="C436" s="12"/>
      <c r="D436" s="271"/>
      <c r="E436" s="82"/>
      <c r="F436" s="272"/>
      <c r="G436" s="84"/>
      <c r="H436" s="272"/>
    </row>
    <row r="437" spans="1:8" ht="42.75">
      <c r="A437" s="12"/>
      <c r="B437" s="152" t="s">
        <v>176</v>
      </c>
      <c r="C437" s="12"/>
      <c r="D437" s="271"/>
      <c r="E437" s="82"/>
      <c r="F437" s="272"/>
      <c r="G437" s="84"/>
      <c r="H437" s="272"/>
    </row>
    <row r="438" spans="1:8" ht="15">
      <c r="A438" s="12"/>
      <c r="B438" s="152"/>
      <c r="C438" s="12"/>
      <c r="D438" s="271"/>
      <c r="E438" s="82"/>
      <c r="F438" s="272"/>
      <c r="G438" s="84"/>
      <c r="H438" s="272"/>
    </row>
    <row r="439" spans="1:8" ht="99.75">
      <c r="A439" s="12"/>
      <c r="B439" s="112" t="s">
        <v>177</v>
      </c>
      <c r="C439" s="12"/>
      <c r="D439" s="271"/>
      <c r="E439" s="82"/>
      <c r="F439" s="272"/>
      <c r="G439" s="84"/>
      <c r="H439" s="272"/>
    </row>
    <row r="440" spans="1:8" ht="15">
      <c r="A440" s="12"/>
      <c r="B440" s="112"/>
      <c r="C440" s="12"/>
      <c r="D440" s="271"/>
      <c r="E440" s="82"/>
      <c r="F440" s="272"/>
      <c r="G440" s="84"/>
      <c r="H440" s="272"/>
    </row>
    <row r="441" spans="1:8" ht="42.75">
      <c r="A441" s="12"/>
      <c r="B441" s="112" t="s">
        <v>178</v>
      </c>
      <c r="C441" s="12"/>
      <c r="D441" s="271"/>
      <c r="E441" s="82"/>
      <c r="F441" s="272"/>
      <c r="G441" s="84"/>
      <c r="H441" s="272"/>
    </row>
    <row r="442" spans="1:8" ht="15">
      <c r="A442" s="12"/>
      <c r="B442" s="112"/>
      <c r="C442" s="12"/>
      <c r="D442" s="271"/>
      <c r="E442" s="82"/>
      <c r="F442" s="272"/>
      <c r="G442" s="84"/>
      <c r="H442" s="272"/>
    </row>
    <row r="443" spans="1:8" ht="15">
      <c r="A443" s="12"/>
      <c r="B443" s="158" t="s">
        <v>68</v>
      </c>
      <c r="C443" s="12"/>
      <c r="D443" s="271"/>
      <c r="E443" s="82"/>
      <c r="F443" s="272"/>
      <c r="G443" s="84"/>
      <c r="H443" s="272"/>
    </row>
    <row r="444" spans="1:8" ht="15">
      <c r="A444" s="12"/>
      <c r="B444" s="158"/>
      <c r="C444" s="12"/>
      <c r="D444" s="271"/>
      <c r="E444" s="82"/>
      <c r="F444" s="272"/>
      <c r="G444" s="84"/>
      <c r="H444" s="272"/>
    </row>
    <row r="445" spans="1:8" ht="57">
      <c r="A445" s="35"/>
      <c r="B445" s="112" t="s">
        <v>179</v>
      </c>
      <c r="C445" s="12"/>
      <c r="D445" s="271"/>
      <c r="E445" s="82"/>
      <c r="F445" s="272"/>
      <c r="G445" s="84"/>
      <c r="H445" s="272"/>
    </row>
    <row r="446" spans="1:8" ht="15">
      <c r="A446" s="12"/>
      <c r="C446" s="12"/>
      <c r="D446" s="271"/>
      <c r="E446" s="82"/>
      <c r="F446" s="272"/>
      <c r="G446" s="84"/>
      <c r="H446" s="272"/>
    </row>
    <row r="447" spans="1:8" ht="16.5">
      <c r="A447" s="35"/>
      <c r="B447" s="146" t="s">
        <v>69</v>
      </c>
      <c r="C447" s="12"/>
      <c r="D447" s="271"/>
      <c r="E447" s="82"/>
      <c r="F447" s="272"/>
      <c r="G447" s="84"/>
      <c r="H447" s="272"/>
    </row>
    <row r="448" spans="2:8" ht="15">
      <c r="B448" s="175" t="s">
        <v>46</v>
      </c>
      <c r="D448" s="294">
        <f>H8</f>
        <v>70</v>
      </c>
      <c r="F448" s="255"/>
      <c r="H448" s="256">
        <f>D448*F448</f>
        <v>0</v>
      </c>
    </row>
    <row r="449" spans="1:8" ht="15">
      <c r="A449" s="12"/>
      <c r="C449" s="16"/>
      <c r="D449" s="271"/>
      <c r="E449" s="86"/>
      <c r="F449" s="273"/>
      <c r="G449" s="84"/>
      <c r="H449" s="273"/>
    </row>
    <row r="450" spans="1:8" ht="15">
      <c r="A450" s="32"/>
      <c r="B450" s="151" t="s">
        <v>162</v>
      </c>
      <c r="C450" s="16"/>
      <c r="D450" s="271"/>
      <c r="E450" s="86"/>
      <c r="F450" s="273"/>
      <c r="G450" s="84"/>
      <c r="H450" s="273"/>
    </row>
    <row r="451" spans="1:8" ht="15">
      <c r="A451" s="32"/>
      <c r="B451" s="151"/>
      <c r="C451" s="16"/>
      <c r="D451" s="271"/>
      <c r="E451" s="86"/>
      <c r="F451" s="273"/>
      <c r="G451" s="84"/>
      <c r="H451" s="273"/>
    </row>
    <row r="452" spans="1:8" ht="99.75">
      <c r="A452" s="32"/>
      <c r="B452" s="132" t="s">
        <v>163</v>
      </c>
      <c r="C452" s="16"/>
      <c r="D452" s="271"/>
      <c r="E452" s="86"/>
      <c r="F452" s="273"/>
      <c r="G452" s="84"/>
      <c r="H452" s="273"/>
    </row>
    <row r="453" spans="1:8" ht="15">
      <c r="A453" s="32"/>
      <c r="C453" s="16"/>
      <c r="D453" s="271"/>
      <c r="E453" s="86"/>
      <c r="F453" s="273"/>
      <c r="G453" s="84"/>
      <c r="H453" s="273"/>
    </row>
    <row r="454" spans="1:8" ht="42.75">
      <c r="A454" s="32"/>
      <c r="B454" s="132" t="s">
        <v>164</v>
      </c>
      <c r="C454" s="16"/>
      <c r="D454" s="271"/>
      <c r="E454" s="86"/>
      <c r="F454" s="273"/>
      <c r="G454" s="84"/>
      <c r="H454" s="273"/>
    </row>
    <row r="455" spans="1:8" ht="15">
      <c r="A455" s="32"/>
      <c r="B455" s="10"/>
      <c r="C455" s="16"/>
      <c r="D455" s="271"/>
      <c r="E455" s="86"/>
      <c r="F455" s="273"/>
      <c r="G455" s="84"/>
      <c r="H455" s="273"/>
    </row>
    <row r="456" spans="1:9" ht="16.5">
      <c r="A456" s="32"/>
      <c r="B456" s="146" t="s">
        <v>69</v>
      </c>
      <c r="C456" s="16"/>
      <c r="D456" s="271"/>
      <c r="E456" s="86"/>
      <c r="F456" s="273"/>
      <c r="G456" s="84"/>
      <c r="H456" s="273"/>
      <c r="I456" s="58"/>
    </row>
    <row r="457" spans="1:9" ht="15">
      <c r="A457" s="35"/>
      <c r="B457" s="175" t="s">
        <v>46</v>
      </c>
      <c r="D457" s="294">
        <f>H8</f>
        <v>70</v>
      </c>
      <c r="F457" s="255"/>
      <c r="H457" s="256">
        <f>D457*F457</f>
        <v>0</v>
      </c>
      <c r="I457" s="58"/>
    </row>
    <row r="458" spans="1:9" ht="15">
      <c r="A458" s="35"/>
      <c r="B458" s="168"/>
      <c r="C458" s="16"/>
      <c r="D458" s="271"/>
      <c r="E458" s="86"/>
      <c r="F458" s="273"/>
      <c r="G458" s="84"/>
      <c r="H458" s="273"/>
      <c r="I458" s="58"/>
    </row>
    <row r="459" spans="1:8" ht="15">
      <c r="A459" s="49"/>
      <c r="B459" s="175"/>
      <c r="D459" s="293"/>
      <c r="E459" s="75"/>
      <c r="F459" s="295"/>
      <c r="G459" s="61"/>
      <c r="H459" s="97"/>
    </row>
    <row r="460" spans="1:8" ht="15">
      <c r="A460" s="49"/>
      <c r="B460" s="180" t="s">
        <v>307</v>
      </c>
      <c r="C460" s="216"/>
      <c r="D460" s="214"/>
      <c r="E460" s="216"/>
      <c r="F460" s="218"/>
      <c r="G460" s="216"/>
      <c r="H460" s="219"/>
    </row>
    <row r="461" spans="1:8" ht="15">
      <c r="A461" s="49"/>
      <c r="B461" s="217"/>
      <c r="C461" s="216"/>
      <c r="D461" s="214"/>
      <c r="E461" s="216"/>
      <c r="F461" s="218"/>
      <c r="G461" s="216"/>
      <c r="H461" s="219"/>
    </row>
    <row r="462" spans="1:8" ht="42.75">
      <c r="A462" s="49"/>
      <c r="B462" s="112" t="s">
        <v>315</v>
      </c>
      <c r="C462" s="216"/>
      <c r="D462" s="214"/>
      <c r="E462" s="216"/>
      <c r="F462" s="218"/>
      <c r="G462" s="216"/>
      <c r="H462" s="219"/>
    </row>
    <row r="463" spans="1:8" ht="15">
      <c r="A463" s="49"/>
      <c r="B463" s="220" t="s">
        <v>296</v>
      </c>
      <c r="C463" s="216"/>
      <c r="D463" s="221">
        <v>4.2</v>
      </c>
      <c r="E463" s="216"/>
      <c r="F463" s="208"/>
      <c r="G463" s="216"/>
      <c r="H463" s="215">
        <f>D463*F463</f>
        <v>0</v>
      </c>
    </row>
    <row r="464" spans="1:8" ht="15">
      <c r="A464" s="49"/>
      <c r="B464" s="213"/>
      <c r="C464" s="216"/>
      <c r="D464" s="214"/>
      <c r="E464" s="216"/>
      <c r="F464" s="218"/>
      <c r="G464" s="216"/>
      <c r="H464" s="219"/>
    </row>
    <row r="465" spans="1:8" ht="71.25">
      <c r="A465" s="49"/>
      <c r="B465" s="213" t="s">
        <v>313</v>
      </c>
      <c r="C465" s="216"/>
      <c r="D465" s="214"/>
      <c r="E465" s="216"/>
      <c r="F465" s="218"/>
      <c r="G465" s="216"/>
      <c r="H465" s="219"/>
    </row>
    <row r="466" spans="1:8" ht="28.5">
      <c r="A466" s="49"/>
      <c r="B466" s="213" t="s">
        <v>314</v>
      </c>
      <c r="C466" s="216"/>
      <c r="D466" s="214"/>
      <c r="E466" s="216"/>
      <c r="F466" s="218"/>
      <c r="G466" s="216"/>
      <c r="H466" s="219"/>
    </row>
    <row r="467" spans="1:8" ht="15">
      <c r="A467" s="49"/>
      <c r="B467" s="222" t="s">
        <v>1</v>
      </c>
      <c r="C467" s="216"/>
      <c r="D467" s="221">
        <v>3</v>
      </c>
      <c r="E467" s="216"/>
      <c r="F467" s="223"/>
      <c r="G467" s="216"/>
      <c r="H467" s="215">
        <f>D467*F467</f>
        <v>0</v>
      </c>
    </row>
    <row r="468" spans="1:8" ht="15">
      <c r="A468" s="32"/>
      <c r="B468" s="168"/>
      <c r="C468" s="16"/>
      <c r="D468" s="271"/>
      <c r="E468" s="86"/>
      <c r="F468" s="273"/>
      <c r="G468" s="84"/>
      <c r="H468" s="273"/>
    </row>
    <row r="469" spans="1:8" ht="15">
      <c r="A469" s="33"/>
      <c r="B469" s="161"/>
      <c r="C469" s="28"/>
      <c r="D469" s="288"/>
      <c r="E469" s="91"/>
      <c r="F469" s="264"/>
      <c r="G469" s="92"/>
      <c r="H469" s="264"/>
    </row>
    <row r="470" spans="1:8" ht="15">
      <c r="A470" s="42" t="s">
        <v>142</v>
      </c>
      <c r="B470" s="167" t="s">
        <v>71</v>
      </c>
      <c r="C470" s="3"/>
      <c r="D470" s="206"/>
      <c r="E470" s="78"/>
      <c r="F470" s="97"/>
      <c r="G470" s="93"/>
      <c r="H470" s="207">
        <f>SUM(H412:H467)</f>
        <v>0</v>
      </c>
    </row>
    <row r="471" spans="1:8" ht="15">
      <c r="A471" s="34"/>
      <c r="B471" s="162"/>
      <c r="C471" s="29"/>
      <c r="D471" s="289"/>
      <c r="E471" s="94"/>
      <c r="F471" s="256"/>
      <c r="G471" s="93"/>
      <c r="H471" s="256"/>
    </row>
    <row r="472" spans="1:8" ht="15">
      <c r="A472" s="35"/>
      <c r="B472" s="147"/>
      <c r="C472" s="3"/>
      <c r="D472" s="206"/>
      <c r="E472" s="78"/>
      <c r="F472" s="97"/>
      <c r="G472" s="81"/>
      <c r="H472" s="97"/>
    </row>
    <row r="473" spans="1:8" ht="15">
      <c r="A473" s="35"/>
      <c r="B473" s="147"/>
      <c r="C473" s="3"/>
      <c r="D473" s="206"/>
      <c r="E473" s="78"/>
      <c r="F473" s="97"/>
      <c r="G473" s="81"/>
      <c r="H473" s="97"/>
    </row>
    <row r="474" spans="1:8" ht="15.75">
      <c r="A474" s="182" t="s">
        <v>188</v>
      </c>
      <c r="B474" s="183" t="s">
        <v>189</v>
      </c>
      <c r="C474" s="128"/>
      <c r="D474" s="184"/>
      <c r="E474" s="78"/>
      <c r="F474" s="133"/>
      <c r="G474" s="81"/>
      <c r="H474" s="133"/>
    </row>
    <row r="475" spans="1:8" ht="15.75">
      <c r="A475" s="185"/>
      <c r="B475" s="183" t="s">
        <v>190</v>
      </c>
      <c r="C475" s="54"/>
      <c r="D475" s="192"/>
      <c r="E475" s="78"/>
      <c r="F475" s="133"/>
      <c r="G475" s="81"/>
      <c r="H475" s="133"/>
    </row>
    <row r="476" spans="1:8" ht="15">
      <c r="A476" s="193"/>
      <c r="B476" s="54"/>
      <c r="C476" s="54"/>
      <c r="D476" s="192"/>
      <c r="E476" s="194"/>
      <c r="F476" s="194"/>
      <c r="G476" s="192"/>
      <c r="H476" s="133"/>
    </row>
    <row r="477" spans="1:8" ht="51">
      <c r="A477" s="193"/>
      <c r="B477" s="186" t="s">
        <v>354</v>
      </c>
      <c r="C477" s="54"/>
      <c r="D477" s="192"/>
      <c r="E477" s="194"/>
      <c r="F477" s="194"/>
      <c r="G477" s="192"/>
      <c r="H477" s="133"/>
    </row>
    <row r="478" spans="1:8" ht="15">
      <c r="A478" s="193"/>
      <c r="B478" s="54"/>
      <c r="C478" s="54"/>
      <c r="D478" s="192"/>
      <c r="E478" s="195"/>
      <c r="F478" s="195"/>
      <c r="G478" s="196"/>
      <c r="H478" s="133"/>
    </row>
    <row r="479" spans="1:8" ht="15">
      <c r="A479" s="193" t="s">
        <v>191</v>
      </c>
      <c r="B479" s="54" t="s">
        <v>192</v>
      </c>
      <c r="C479" s="54"/>
      <c r="D479" s="192"/>
      <c r="E479" s="195"/>
      <c r="F479" s="195"/>
      <c r="G479" s="196"/>
      <c r="H479" s="133"/>
    </row>
    <row r="480" spans="1:8" ht="15">
      <c r="A480" s="193"/>
      <c r="B480" s="54" t="s">
        <v>193</v>
      </c>
      <c r="C480" s="54"/>
      <c r="D480" s="192"/>
      <c r="E480" s="195"/>
      <c r="F480" s="195"/>
      <c r="G480" s="196"/>
      <c r="H480" s="133"/>
    </row>
    <row r="481" spans="1:8" ht="15">
      <c r="A481" s="193"/>
      <c r="B481" s="54" t="s">
        <v>194</v>
      </c>
      <c r="D481" s="49"/>
      <c r="E481" s="49"/>
      <c r="F481" s="196"/>
      <c r="G481" s="49"/>
      <c r="H481" s="133"/>
    </row>
    <row r="482" spans="1:8" ht="15">
      <c r="A482" s="193"/>
      <c r="B482" s="193" t="s">
        <v>195</v>
      </c>
      <c r="C482" s="193"/>
      <c r="D482" s="192">
        <v>2</v>
      </c>
      <c r="E482" s="49"/>
      <c r="F482" s="198"/>
      <c r="G482" s="49"/>
      <c r="H482" s="208">
        <f>D482*F482</f>
        <v>0</v>
      </c>
    </row>
    <row r="483" spans="1:8" ht="15">
      <c r="A483" s="193" t="s">
        <v>196</v>
      </c>
      <c r="B483" s="54" t="s">
        <v>197</v>
      </c>
      <c r="C483" s="193"/>
      <c r="D483" s="192"/>
      <c r="E483" s="49"/>
      <c r="F483" s="196"/>
      <c r="G483" s="49"/>
      <c r="H483" s="195"/>
    </row>
    <row r="484" spans="1:8" ht="15">
      <c r="A484" s="193"/>
      <c r="B484" s="54" t="s">
        <v>198</v>
      </c>
      <c r="C484" s="193"/>
      <c r="D484" s="192"/>
      <c r="E484" s="49"/>
      <c r="F484" s="196"/>
      <c r="G484" s="49"/>
      <c r="H484" s="195"/>
    </row>
    <row r="485" spans="1:8" ht="15">
      <c r="A485" s="193"/>
      <c r="B485" s="54" t="s">
        <v>199</v>
      </c>
      <c r="D485" s="192"/>
      <c r="E485" s="49"/>
      <c r="F485" s="196"/>
      <c r="G485" s="49"/>
      <c r="H485" s="195"/>
    </row>
    <row r="486" spans="1:8" ht="15">
      <c r="A486" s="193"/>
      <c r="B486" s="193" t="s">
        <v>200</v>
      </c>
      <c r="C486" s="193"/>
      <c r="D486" s="192">
        <v>1</v>
      </c>
      <c r="E486" s="49"/>
      <c r="F486" s="198"/>
      <c r="G486" s="49"/>
      <c r="H486" s="208">
        <f>D486*F486</f>
        <v>0</v>
      </c>
    </row>
    <row r="487" spans="1:8" ht="15">
      <c r="A487" s="193" t="s">
        <v>201</v>
      </c>
      <c r="B487" s="54" t="s">
        <v>202</v>
      </c>
      <c r="C487" s="193"/>
      <c r="D487" s="192"/>
      <c r="E487" s="49"/>
      <c r="F487" s="196"/>
      <c r="G487" s="49"/>
      <c r="H487" s="195"/>
    </row>
    <row r="488" spans="1:8" ht="15">
      <c r="A488" s="193"/>
      <c r="B488" s="54" t="s">
        <v>250</v>
      </c>
      <c r="D488" s="192"/>
      <c r="E488" s="49"/>
      <c r="F488" s="196"/>
      <c r="G488" s="49"/>
      <c r="H488" s="195"/>
    </row>
    <row r="489" spans="1:8" ht="15">
      <c r="A489" s="193"/>
      <c r="B489" s="193" t="s">
        <v>203</v>
      </c>
      <c r="C489" s="193"/>
      <c r="D489" s="192">
        <v>4</v>
      </c>
      <c r="E489" s="49"/>
      <c r="F489" s="198"/>
      <c r="G489" s="49"/>
      <c r="H489" s="208">
        <f>D489*F489</f>
        <v>0</v>
      </c>
    </row>
    <row r="490" spans="1:8" ht="15">
      <c r="A490" s="193" t="s">
        <v>204</v>
      </c>
      <c r="B490" s="54" t="s">
        <v>205</v>
      </c>
      <c r="C490" s="193"/>
      <c r="D490" s="192"/>
      <c r="E490" s="49"/>
      <c r="F490" s="196"/>
      <c r="G490" s="49"/>
      <c r="H490" s="195"/>
    </row>
    <row r="491" spans="1:8" ht="15">
      <c r="A491" s="193"/>
      <c r="B491" s="54" t="s">
        <v>206</v>
      </c>
      <c r="C491" s="193"/>
      <c r="D491" s="192"/>
      <c r="E491" s="49"/>
      <c r="F491" s="196"/>
      <c r="G491" s="49"/>
      <c r="H491" s="195"/>
    </row>
    <row r="492" spans="1:8" ht="15">
      <c r="A492" s="193"/>
      <c r="B492" s="54" t="s">
        <v>207</v>
      </c>
      <c r="D492" s="192"/>
      <c r="E492" s="49"/>
      <c r="F492" s="196"/>
      <c r="G492" s="49"/>
      <c r="H492" s="195"/>
    </row>
    <row r="493" spans="1:8" ht="15">
      <c r="A493" s="193" t="s">
        <v>145</v>
      </c>
      <c r="B493" s="193" t="s">
        <v>200</v>
      </c>
      <c r="C493" s="193"/>
      <c r="D493" s="192">
        <v>0.4</v>
      </c>
      <c r="E493" s="49"/>
      <c r="F493" s="198"/>
      <c r="G493" s="49"/>
      <c r="H493" s="208">
        <f>D493*F493</f>
        <v>0</v>
      </c>
    </row>
    <row r="494" spans="1:8" ht="43.5">
      <c r="A494" s="246" t="s">
        <v>208</v>
      </c>
      <c r="B494" s="245" t="s">
        <v>373</v>
      </c>
      <c r="D494" s="192"/>
      <c r="E494" s="49"/>
      <c r="F494" s="196"/>
      <c r="G494" s="49"/>
      <c r="H494" s="195"/>
    </row>
    <row r="495" spans="1:8" ht="15">
      <c r="A495" s="193"/>
      <c r="B495" s="193" t="s">
        <v>1</v>
      </c>
      <c r="C495" s="193"/>
      <c r="D495" s="192">
        <v>1</v>
      </c>
      <c r="E495" s="49"/>
      <c r="F495" s="198"/>
      <c r="G495" s="49"/>
      <c r="H495" s="208">
        <f>D495*F495</f>
        <v>0</v>
      </c>
    </row>
    <row r="496" spans="1:8" ht="15">
      <c r="A496" s="193" t="s">
        <v>209</v>
      </c>
      <c r="B496" s="54" t="s">
        <v>210</v>
      </c>
      <c r="C496" s="193"/>
      <c r="D496" s="192"/>
      <c r="E496" s="49"/>
      <c r="F496" s="196"/>
      <c r="G496" s="49"/>
      <c r="H496" s="195"/>
    </row>
    <row r="497" spans="1:8" ht="15">
      <c r="A497" s="193"/>
      <c r="B497" s="319" t="s">
        <v>374</v>
      </c>
      <c r="D497" s="192"/>
      <c r="E497" s="49"/>
      <c r="F497" s="196"/>
      <c r="G497" s="49"/>
      <c r="H497" s="195"/>
    </row>
    <row r="498" spans="1:8" ht="15">
      <c r="A498" s="193"/>
      <c r="B498" s="193" t="s">
        <v>211</v>
      </c>
      <c r="C498" s="193"/>
      <c r="D498" s="192">
        <v>10</v>
      </c>
      <c r="E498" s="49"/>
      <c r="F498" s="198"/>
      <c r="G498" s="49"/>
      <c r="H498" s="208">
        <f>D498*F498</f>
        <v>0</v>
      </c>
    </row>
    <row r="499" spans="1:8" ht="15">
      <c r="A499" s="244" t="s">
        <v>212</v>
      </c>
      <c r="B499" s="49" t="s">
        <v>336</v>
      </c>
      <c r="C499" s="244"/>
      <c r="D499" s="192"/>
      <c r="E499" s="49"/>
      <c r="F499" s="196"/>
      <c r="G499" s="49"/>
      <c r="H499" s="195"/>
    </row>
    <row r="500" spans="1:8" ht="15">
      <c r="A500" s="244"/>
      <c r="B500" s="244" t="s">
        <v>211</v>
      </c>
      <c r="C500" s="244"/>
      <c r="D500" s="192">
        <v>10</v>
      </c>
      <c r="E500" s="49"/>
      <c r="F500" s="198"/>
      <c r="G500" s="49"/>
      <c r="H500" s="208">
        <f>D500*F500</f>
        <v>0</v>
      </c>
    </row>
    <row r="501" spans="1:8" ht="15">
      <c r="A501" s="193" t="s">
        <v>214</v>
      </c>
      <c r="B501" s="54" t="s">
        <v>213</v>
      </c>
      <c r="C501" s="193"/>
      <c r="D501" s="197"/>
      <c r="E501" s="49"/>
      <c r="F501" s="192"/>
      <c r="G501" s="49"/>
      <c r="H501" s="194"/>
    </row>
    <row r="502" spans="1:8" ht="15">
      <c r="A502" s="193"/>
      <c r="B502" s="54" t="s">
        <v>375</v>
      </c>
      <c r="D502" s="192"/>
      <c r="E502" s="49"/>
      <c r="F502" s="192"/>
      <c r="G502" s="49"/>
      <c r="H502" s="194"/>
    </row>
    <row r="503" spans="1:8" ht="15">
      <c r="A503" s="193"/>
      <c r="B503" s="193" t="s">
        <v>1</v>
      </c>
      <c r="C503" s="193"/>
      <c r="D503" s="192">
        <v>3</v>
      </c>
      <c r="E503" s="49"/>
      <c r="F503" s="198"/>
      <c r="G503" s="49"/>
      <c r="H503" s="208">
        <f>D503*F503</f>
        <v>0</v>
      </c>
    </row>
    <row r="504" spans="1:8" ht="15">
      <c r="A504" s="193" t="s">
        <v>215</v>
      </c>
      <c r="B504" s="54" t="s">
        <v>216</v>
      </c>
      <c r="C504" s="193"/>
      <c r="D504" s="192"/>
      <c r="E504" s="49"/>
      <c r="F504" s="192"/>
      <c r="G504" s="49"/>
      <c r="H504" s="194"/>
    </row>
    <row r="505" spans="1:8" ht="15">
      <c r="A505" s="193"/>
      <c r="B505" s="54" t="s">
        <v>377</v>
      </c>
      <c r="D505" s="192"/>
      <c r="E505" s="49"/>
      <c r="F505" s="192"/>
      <c r="G505" s="49"/>
      <c r="H505" s="194"/>
    </row>
    <row r="506" spans="1:8" ht="15">
      <c r="A506" s="193"/>
      <c r="B506" s="193" t="s">
        <v>1</v>
      </c>
      <c r="C506" s="193"/>
      <c r="D506" s="192">
        <v>2</v>
      </c>
      <c r="E506" s="49"/>
      <c r="F506" s="198"/>
      <c r="G506" s="49"/>
      <c r="H506" s="208">
        <f>D506*F506</f>
        <v>0</v>
      </c>
    </row>
    <row r="507" spans="1:8" ht="15">
      <c r="A507" s="193" t="s">
        <v>217</v>
      </c>
      <c r="B507" s="54" t="s">
        <v>376</v>
      </c>
      <c r="D507" s="192"/>
      <c r="E507" s="49"/>
      <c r="F507" s="192"/>
      <c r="G507" s="49"/>
      <c r="H507" s="194"/>
    </row>
    <row r="508" spans="1:8" ht="15">
      <c r="A508" s="193"/>
      <c r="B508" s="193" t="s">
        <v>1</v>
      </c>
      <c r="C508" s="193"/>
      <c r="D508" s="192">
        <v>1</v>
      </c>
      <c r="E508" s="49"/>
      <c r="F508" s="198"/>
      <c r="G508" s="49"/>
      <c r="H508" s="208">
        <f>D508*F508</f>
        <v>0</v>
      </c>
    </row>
    <row r="509" spans="1:8" ht="15">
      <c r="A509" s="193" t="s">
        <v>218</v>
      </c>
      <c r="B509" s="54" t="s">
        <v>219</v>
      </c>
      <c r="C509" s="193"/>
      <c r="D509" s="192"/>
      <c r="E509" s="49"/>
      <c r="F509" s="192"/>
      <c r="G509" s="49"/>
      <c r="H509" s="194"/>
    </row>
    <row r="510" spans="1:8" ht="15">
      <c r="A510" s="193"/>
      <c r="B510" s="54" t="s">
        <v>220</v>
      </c>
      <c r="C510" s="193"/>
      <c r="D510" s="192"/>
      <c r="E510" s="49"/>
      <c r="F510" s="192"/>
      <c r="G510" s="49"/>
      <c r="H510" s="194"/>
    </row>
    <row r="511" spans="1:8" ht="15">
      <c r="A511" s="193"/>
      <c r="B511" s="54" t="s">
        <v>221</v>
      </c>
      <c r="D511" s="192"/>
      <c r="E511" s="49"/>
      <c r="F511" s="192"/>
      <c r="G511" s="49"/>
      <c r="H511" s="194"/>
    </row>
    <row r="512" spans="1:8" ht="15">
      <c r="A512" s="193"/>
      <c r="B512" s="193" t="s">
        <v>222</v>
      </c>
      <c r="C512" s="193"/>
      <c r="D512" s="192">
        <v>1</v>
      </c>
      <c r="E512" s="49"/>
      <c r="F512" s="198"/>
      <c r="G512" s="49"/>
      <c r="H512" s="208">
        <f>D512*F512</f>
        <v>0</v>
      </c>
    </row>
    <row r="513" spans="1:8" ht="15">
      <c r="A513" s="193" t="s">
        <v>223</v>
      </c>
      <c r="B513" s="54" t="s">
        <v>224</v>
      </c>
      <c r="C513" s="193"/>
      <c r="D513" s="192"/>
      <c r="E513" s="49"/>
      <c r="F513" s="192"/>
      <c r="G513" s="49"/>
      <c r="H513" s="194"/>
    </row>
    <row r="514" spans="1:8" ht="15">
      <c r="A514" s="193"/>
      <c r="B514" s="54" t="s">
        <v>225</v>
      </c>
      <c r="C514" s="193"/>
      <c r="D514" s="192"/>
      <c r="E514" s="49"/>
      <c r="F514" s="192"/>
      <c r="G514" s="49"/>
      <c r="H514" s="194"/>
    </row>
    <row r="515" spans="1:8" ht="15">
      <c r="A515" s="193"/>
      <c r="B515" s="54" t="s">
        <v>226</v>
      </c>
      <c r="C515" s="193"/>
      <c r="D515" s="192"/>
      <c r="E515" s="49"/>
      <c r="F515" s="192"/>
      <c r="G515" s="49"/>
      <c r="H515" s="194"/>
    </row>
    <row r="516" spans="1:8" ht="15">
      <c r="A516" s="193"/>
      <c r="B516" s="54" t="s">
        <v>227</v>
      </c>
      <c r="C516" s="193"/>
      <c r="D516" s="192"/>
      <c r="E516" s="49"/>
      <c r="F516" s="192"/>
      <c r="G516" s="49"/>
      <c r="H516" s="194"/>
    </row>
    <row r="517" spans="1:8" ht="15">
      <c r="A517" s="193"/>
      <c r="B517" s="54" t="s">
        <v>228</v>
      </c>
      <c r="C517" s="193"/>
      <c r="D517" s="192"/>
      <c r="E517" s="49"/>
      <c r="F517" s="192"/>
      <c r="G517" s="49"/>
      <c r="H517" s="194"/>
    </row>
    <row r="518" spans="1:8" ht="15">
      <c r="A518" s="193"/>
      <c r="B518" s="54" t="s">
        <v>229</v>
      </c>
      <c r="D518" s="192"/>
      <c r="E518" s="49"/>
      <c r="F518" s="192"/>
      <c r="G518" s="49"/>
      <c r="H518" s="194"/>
    </row>
    <row r="519" spans="1:8" ht="15">
      <c r="A519" s="193"/>
      <c r="B519" s="193" t="s">
        <v>255</v>
      </c>
      <c r="D519" s="192">
        <v>4</v>
      </c>
      <c r="E519" s="49"/>
      <c r="F519" s="198"/>
      <c r="G519" s="49"/>
      <c r="H519" s="208">
        <f>D519*F519</f>
        <v>0</v>
      </c>
    </row>
    <row r="520" spans="1:8" ht="15">
      <c r="A520" s="193"/>
      <c r="B520" s="193" t="s">
        <v>256</v>
      </c>
      <c r="C520" s="193"/>
      <c r="D520" s="192">
        <v>4</v>
      </c>
      <c r="E520" s="49"/>
      <c r="F520" s="198"/>
      <c r="G520" s="49"/>
      <c r="H520" s="208">
        <f>D520*F520</f>
        <v>0</v>
      </c>
    </row>
    <row r="521" spans="1:8" ht="15">
      <c r="A521" s="193" t="s">
        <v>231</v>
      </c>
      <c r="B521" s="54" t="s">
        <v>232</v>
      </c>
      <c r="C521" s="193"/>
      <c r="D521" s="192"/>
      <c r="E521" s="49"/>
      <c r="F521" s="192"/>
      <c r="G521" s="49"/>
      <c r="H521" s="194"/>
    </row>
    <row r="522" spans="1:8" ht="15">
      <c r="A522" s="193"/>
      <c r="B522" s="54" t="s">
        <v>233</v>
      </c>
      <c r="D522" s="192"/>
      <c r="E522" s="49"/>
      <c r="F522" s="192"/>
      <c r="G522" s="49"/>
      <c r="H522" s="194"/>
    </row>
    <row r="523" spans="1:8" ht="15">
      <c r="A523" s="193"/>
      <c r="B523" s="193" t="s">
        <v>222</v>
      </c>
      <c r="C523" s="193"/>
      <c r="D523" s="192">
        <v>1</v>
      </c>
      <c r="E523" s="49"/>
      <c r="F523" s="198"/>
      <c r="G523" s="49"/>
      <c r="H523" s="208">
        <f>D523*F523</f>
        <v>0</v>
      </c>
    </row>
    <row r="524" spans="1:8" ht="15">
      <c r="A524" s="193" t="s">
        <v>234</v>
      </c>
      <c r="B524" s="187" t="s">
        <v>235</v>
      </c>
      <c r="C524" s="193"/>
      <c r="D524" s="192"/>
      <c r="E524" s="49"/>
      <c r="F524" s="192"/>
      <c r="G524" s="49"/>
      <c r="H524" s="194"/>
    </row>
    <row r="525" spans="1:8" ht="15">
      <c r="A525" s="193"/>
      <c r="B525" s="187" t="s">
        <v>236</v>
      </c>
      <c r="C525" s="193"/>
      <c r="D525" s="192"/>
      <c r="E525" s="49"/>
      <c r="F525" s="192"/>
      <c r="G525" s="49"/>
      <c r="H525" s="194"/>
    </row>
    <row r="526" spans="1:8" ht="15">
      <c r="A526" s="193"/>
      <c r="B526" s="54" t="s">
        <v>237</v>
      </c>
      <c r="D526" s="192"/>
      <c r="E526" s="49"/>
      <c r="F526" s="192"/>
      <c r="G526" s="49"/>
      <c r="H526" s="194"/>
    </row>
    <row r="527" spans="1:8" ht="15">
      <c r="A527" s="193"/>
      <c r="B527" s="193" t="s">
        <v>200</v>
      </c>
      <c r="C527" s="193"/>
      <c r="D527" s="192">
        <v>0.8</v>
      </c>
      <c r="E527" s="49"/>
      <c r="F527" s="198"/>
      <c r="G527" s="49"/>
      <c r="H527" s="208">
        <f>D527*F527</f>
        <v>0</v>
      </c>
    </row>
    <row r="528" spans="1:8" ht="15">
      <c r="A528" s="193" t="s">
        <v>238</v>
      </c>
      <c r="B528" s="54" t="s">
        <v>239</v>
      </c>
      <c r="C528" s="193"/>
      <c r="D528" s="192"/>
      <c r="E528" s="49"/>
      <c r="F528" s="192"/>
      <c r="G528" s="49"/>
      <c r="H528" s="194"/>
    </row>
    <row r="529" spans="1:8" ht="15">
      <c r="A529" s="193"/>
      <c r="B529" s="54" t="s">
        <v>240</v>
      </c>
      <c r="D529" s="192"/>
      <c r="E529" s="49"/>
      <c r="F529" s="192"/>
      <c r="G529" s="49"/>
      <c r="H529" s="194"/>
    </row>
    <row r="530" spans="1:8" ht="15">
      <c r="A530" s="193"/>
      <c r="B530" s="193" t="s">
        <v>195</v>
      </c>
      <c r="C530" s="193"/>
      <c r="D530" s="192">
        <v>1</v>
      </c>
      <c r="E530" s="49"/>
      <c r="F530" s="198"/>
      <c r="G530" s="49"/>
      <c r="H530" s="208">
        <f>D530*F530</f>
        <v>0</v>
      </c>
    </row>
    <row r="531" spans="1:8" ht="15">
      <c r="A531" s="193" t="s">
        <v>241</v>
      </c>
      <c r="B531" s="54" t="s">
        <v>243</v>
      </c>
      <c r="C531" s="193"/>
      <c r="D531" s="192"/>
      <c r="F531" s="192"/>
      <c r="G531" s="61"/>
      <c r="H531" s="194"/>
    </row>
    <row r="532" spans="1:8" ht="15">
      <c r="A532" s="193"/>
      <c r="B532" s="54" t="s">
        <v>252</v>
      </c>
      <c r="C532" s="193"/>
      <c r="D532" s="192">
        <v>0.4</v>
      </c>
      <c r="F532" s="198"/>
      <c r="G532" s="61"/>
      <c r="H532" s="208">
        <f>D532*F532</f>
        <v>0</v>
      </c>
    </row>
    <row r="533" spans="1:8" ht="15">
      <c r="A533" s="193"/>
      <c r="B533" s="54" t="s">
        <v>253</v>
      </c>
      <c r="C533" s="193"/>
      <c r="D533" s="192">
        <v>0.8</v>
      </c>
      <c r="F533" s="235"/>
      <c r="G533" s="61"/>
      <c r="H533" s="236">
        <f>D533*F533</f>
        <v>0</v>
      </c>
    </row>
    <row r="534" spans="1:8" ht="15">
      <c r="A534" s="193"/>
      <c r="B534" s="54" t="s">
        <v>251</v>
      </c>
      <c r="C534" s="193"/>
      <c r="D534" s="192">
        <v>0.96</v>
      </c>
      <c r="F534" s="235"/>
      <c r="G534" s="61"/>
      <c r="H534" s="236">
        <f>D534*F534</f>
        <v>0</v>
      </c>
    </row>
    <row r="535" spans="1:8" ht="15">
      <c r="A535" s="193"/>
      <c r="B535" s="54"/>
      <c r="C535" s="193"/>
      <c r="D535" s="61"/>
      <c r="F535" s="61"/>
      <c r="G535" s="61"/>
      <c r="H535" s="61"/>
    </row>
    <row r="536" spans="1:8" ht="15">
      <c r="A536" s="193" t="s">
        <v>244</v>
      </c>
      <c r="B536" s="54" t="s">
        <v>245</v>
      </c>
      <c r="C536" s="193"/>
      <c r="D536" s="192"/>
      <c r="F536" s="192"/>
      <c r="G536" s="61"/>
      <c r="H536" s="194"/>
    </row>
    <row r="537" spans="1:8" ht="15">
      <c r="A537" s="193"/>
      <c r="B537" s="54" t="s">
        <v>246</v>
      </c>
      <c r="C537" s="193"/>
      <c r="D537" s="192"/>
      <c r="F537" s="192"/>
      <c r="G537" s="61"/>
      <c r="H537" s="194"/>
    </row>
    <row r="538" spans="1:8" ht="15">
      <c r="A538" s="193"/>
      <c r="B538" s="46" t="s">
        <v>254</v>
      </c>
      <c r="C538" s="199"/>
      <c r="D538" s="192">
        <v>10</v>
      </c>
      <c r="F538" s="198"/>
      <c r="G538" s="61"/>
      <c r="H538" s="208">
        <f>D538*F538</f>
        <v>0</v>
      </c>
    </row>
    <row r="539" spans="1:8" ht="15.75" thickBot="1">
      <c r="A539" s="193"/>
      <c r="B539" s="200" t="s">
        <v>249</v>
      </c>
      <c r="C539" s="201"/>
      <c r="D539" s="205"/>
      <c r="E539" s="205"/>
      <c r="F539" s="205"/>
      <c r="G539" s="205"/>
      <c r="H539" s="205"/>
    </row>
    <row r="540" spans="1:8" ht="15">
      <c r="A540" s="193"/>
      <c r="B540" s="54"/>
      <c r="C540" s="193"/>
      <c r="D540" s="192"/>
      <c r="F540" s="189"/>
      <c r="G540" s="59"/>
      <c r="H540" s="191"/>
    </row>
    <row r="541" spans="1:8" ht="15">
      <c r="A541" s="202" t="s">
        <v>188</v>
      </c>
      <c r="B541" s="203" t="s">
        <v>248</v>
      </c>
      <c r="C541" s="193"/>
      <c r="D541" s="192"/>
      <c r="F541" s="192"/>
      <c r="G541" s="194"/>
      <c r="H541" s="198">
        <f>SUM(H479:H538)</f>
        <v>0</v>
      </c>
    </row>
    <row r="542" spans="1:8" ht="15">
      <c r="A542" s="202"/>
      <c r="B542" s="203"/>
      <c r="C542" s="193"/>
      <c r="D542" s="192"/>
      <c r="F542" s="192"/>
      <c r="G542" s="194"/>
      <c r="H542" s="192"/>
    </row>
    <row r="543" spans="1:8" ht="15">
      <c r="A543" s="193"/>
      <c r="B543" s="202" t="s">
        <v>247</v>
      </c>
      <c r="C543" s="204"/>
      <c r="D543" s="189">
        <v>5</v>
      </c>
      <c r="F543" s="198">
        <f>H541</f>
        <v>0</v>
      </c>
      <c r="G543" s="191">
        <f>D543*F544</f>
        <v>0</v>
      </c>
      <c r="H543" s="207">
        <f>D543*F543</f>
        <v>0</v>
      </c>
    </row>
    <row r="544" spans="1:8" ht="15">
      <c r="A544" s="193"/>
      <c r="B544" s="54"/>
      <c r="C544" s="193"/>
      <c r="D544" s="192"/>
      <c r="F544" s="189"/>
      <c r="G544" s="194"/>
      <c r="H544" s="97"/>
    </row>
    <row r="545" spans="1:8" ht="15">
      <c r="A545" s="35"/>
      <c r="B545" s="147"/>
      <c r="C545" s="3"/>
      <c r="D545" s="206"/>
      <c r="F545" s="192"/>
      <c r="G545" s="81"/>
      <c r="H545" s="97"/>
    </row>
    <row r="546" spans="1:8" ht="15">
      <c r="A546" s="202" t="s">
        <v>257</v>
      </c>
      <c r="B546" s="127" t="s">
        <v>258</v>
      </c>
      <c r="C546" s="3"/>
      <c r="D546" s="206"/>
      <c r="F546" s="78"/>
      <c r="G546" s="81"/>
      <c r="H546" s="97"/>
    </row>
    <row r="547" spans="1:8" ht="15">
      <c r="A547" s="199"/>
      <c r="B547" s="127" t="s">
        <v>259</v>
      </c>
      <c r="C547" s="3"/>
      <c r="D547" s="206"/>
      <c r="F547" s="78"/>
      <c r="G547" s="81"/>
      <c r="H547" s="97"/>
    </row>
    <row r="548" spans="1:8" ht="15">
      <c r="A548" s="193"/>
      <c r="B548" s="54"/>
      <c r="C548" s="3"/>
      <c r="D548" s="206"/>
      <c r="F548" s="78"/>
      <c r="G548" s="81"/>
      <c r="H548" s="97"/>
    </row>
    <row r="549" spans="1:8" ht="51">
      <c r="A549" s="193"/>
      <c r="B549" s="186" t="s">
        <v>354</v>
      </c>
      <c r="C549" s="3"/>
      <c r="D549" s="206"/>
      <c r="F549" s="78"/>
      <c r="G549" s="81"/>
      <c r="H549" s="97"/>
    </row>
    <row r="550" spans="1:8" ht="15">
      <c r="A550" s="193"/>
      <c r="B550" s="54"/>
      <c r="C550" s="3"/>
      <c r="D550" s="206"/>
      <c r="F550" s="78"/>
      <c r="G550" s="81"/>
      <c r="H550" s="97"/>
    </row>
    <row r="551" spans="1:8" ht="15">
      <c r="A551" s="193" t="s">
        <v>191</v>
      </c>
      <c r="B551" s="54" t="s">
        <v>192</v>
      </c>
      <c r="C551" s="3"/>
      <c r="D551" s="206"/>
      <c r="F551" s="78"/>
      <c r="G551" s="81"/>
      <c r="H551" s="97"/>
    </row>
    <row r="552" spans="1:8" ht="15">
      <c r="A552" s="193"/>
      <c r="B552" s="54" t="s">
        <v>260</v>
      </c>
      <c r="C552" s="3"/>
      <c r="D552" s="206"/>
      <c r="F552" s="78"/>
      <c r="G552" s="81"/>
      <c r="H552" s="97"/>
    </row>
    <row r="553" spans="1:8" ht="15">
      <c r="A553" s="193"/>
      <c r="B553" s="54" t="s">
        <v>261</v>
      </c>
      <c r="C553" s="3"/>
      <c r="D553" s="206"/>
      <c r="F553" s="78"/>
      <c r="G553" s="81"/>
      <c r="H553" s="97"/>
    </row>
    <row r="554" spans="1:8" ht="15">
      <c r="A554" s="193"/>
      <c r="B554" s="193" t="s">
        <v>195</v>
      </c>
      <c r="C554" s="3"/>
      <c r="D554" s="192">
        <v>2</v>
      </c>
      <c r="F554" s="198"/>
      <c r="G554" s="81"/>
      <c r="H554" s="208">
        <f>D554*F554</f>
        <v>0</v>
      </c>
    </row>
    <row r="555" spans="1:8" ht="15">
      <c r="A555" s="193" t="s">
        <v>196</v>
      </c>
      <c r="B555" s="54" t="s">
        <v>197</v>
      </c>
      <c r="C555" s="193"/>
      <c r="D555" s="192"/>
      <c r="E555" s="49"/>
      <c r="F555" s="196"/>
      <c r="G555" s="49"/>
      <c r="H555" s="195"/>
    </row>
    <row r="556" spans="1:8" ht="15">
      <c r="A556" s="193"/>
      <c r="B556" s="54" t="s">
        <v>198</v>
      </c>
      <c r="C556" s="193"/>
      <c r="D556" s="192"/>
      <c r="E556" s="49"/>
      <c r="F556" s="196"/>
      <c r="G556" s="49"/>
      <c r="H556" s="195"/>
    </row>
    <row r="557" spans="1:8" ht="15">
      <c r="A557" s="193"/>
      <c r="B557" s="54" t="s">
        <v>199</v>
      </c>
      <c r="D557" s="192"/>
      <c r="E557" s="49"/>
      <c r="F557" s="196"/>
      <c r="G557" s="49"/>
      <c r="H557" s="195"/>
    </row>
    <row r="558" spans="1:8" ht="15">
      <c r="A558" s="193"/>
      <c r="B558" s="193" t="s">
        <v>200</v>
      </c>
      <c r="C558" s="193"/>
      <c r="D558" s="192">
        <v>1</v>
      </c>
      <c r="E558" s="49"/>
      <c r="F558" s="198"/>
      <c r="G558" s="49"/>
      <c r="H558" s="208">
        <f>D558*F558</f>
        <v>0</v>
      </c>
    </row>
    <row r="559" spans="1:8" ht="15">
      <c r="A559" s="193" t="s">
        <v>201</v>
      </c>
      <c r="B559" s="54" t="s">
        <v>262</v>
      </c>
      <c r="C559" s="3"/>
      <c r="D559" s="192"/>
      <c r="F559" s="192"/>
      <c r="G559" s="81"/>
      <c r="H559" s="97"/>
    </row>
    <row r="560" spans="1:8" ht="15">
      <c r="A560" s="193" t="s">
        <v>145</v>
      </c>
      <c r="B560" s="54" t="s">
        <v>263</v>
      </c>
      <c r="C560" s="3"/>
      <c r="D560" s="192"/>
      <c r="F560" s="192"/>
      <c r="G560" s="81"/>
      <c r="H560" s="97"/>
    </row>
    <row r="561" spans="1:8" ht="15">
      <c r="A561" s="193"/>
      <c r="B561" s="193" t="s">
        <v>2</v>
      </c>
      <c r="C561" s="3"/>
      <c r="D561" s="192">
        <v>2.4</v>
      </c>
      <c r="F561" s="198"/>
      <c r="G561" s="81"/>
      <c r="H561" s="208">
        <f>D561*F561</f>
        <v>0</v>
      </c>
    </row>
    <row r="562" spans="1:8" ht="15">
      <c r="A562" s="193" t="s">
        <v>204</v>
      </c>
      <c r="B562" s="54" t="s">
        <v>205</v>
      </c>
      <c r="C562" s="3"/>
      <c r="D562" s="192"/>
      <c r="F562" s="192"/>
      <c r="G562" s="81"/>
      <c r="H562" s="97"/>
    </row>
    <row r="563" spans="1:8" ht="15">
      <c r="A563" s="193"/>
      <c r="B563" s="54" t="s">
        <v>206</v>
      </c>
      <c r="C563" s="3"/>
      <c r="D563" s="192"/>
      <c r="F563" s="192"/>
      <c r="G563" s="81"/>
      <c r="H563" s="97"/>
    </row>
    <row r="564" spans="1:8" ht="15">
      <c r="A564" s="193"/>
      <c r="B564" s="54" t="s">
        <v>264</v>
      </c>
      <c r="C564" s="3"/>
      <c r="D564" s="192"/>
      <c r="F564" s="192"/>
      <c r="G564" s="81"/>
      <c r="H564" s="97"/>
    </row>
    <row r="565" spans="1:8" ht="15">
      <c r="A565" s="193"/>
      <c r="B565" s="193" t="s">
        <v>0</v>
      </c>
      <c r="C565" s="3"/>
      <c r="D565" s="192">
        <v>0.24</v>
      </c>
      <c r="F565" s="198"/>
      <c r="G565" s="81"/>
      <c r="H565" s="208">
        <f>D565*F565</f>
        <v>0</v>
      </c>
    </row>
    <row r="566" spans="1:8" ht="15">
      <c r="A566" s="193" t="s">
        <v>208</v>
      </c>
      <c r="B566" s="54" t="s">
        <v>265</v>
      </c>
      <c r="C566" s="3"/>
      <c r="D566" s="192"/>
      <c r="F566" s="192"/>
      <c r="G566" s="81"/>
      <c r="H566" s="97"/>
    </row>
    <row r="567" spans="1:8" ht="15">
      <c r="A567" s="193"/>
      <c r="B567" s="54" t="s">
        <v>266</v>
      </c>
      <c r="C567" s="3"/>
      <c r="D567" s="192"/>
      <c r="F567" s="192"/>
      <c r="G567" s="81"/>
      <c r="H567" s="97"/>
    </row>
    <row r="568" spans="1:8" ht="15">
      <c r="A568" s="193"/>
      <c r="B568" s="54" t="s">
        <v>267</v>
      </c>
      <c r="C568" s="3"/>
      <c r="D568" s="192"/>
      <c r="F568" s="196"/>
      <c r="G568" s="81"/>
      <c r="H568" s="97"/>
    </row>
    <row r="569" spans="1:8" ht="15">
      <c r="A569" s="193"/>
      <c r="B569" s="193" t="s">
        <v>11</v>
      </c>
      <c r="C569" s="3"/>
      <c r="D569" s="192">
        <v>12</v>
      </c>
      <c r="F569" s="198"/>
      <c r="G569" s="81"/>
      <c r="H569" s="208">
        <f>D569*F569</f>
        <v>0</v>
      </c>
    </row>
    <row r="570" spans="1:8" ht="15">
      <c r="A570" s="193" t="s">
        <v>209</v>
      </c>
      <c r="B570" s="54" t="s">
        <v>268</v>
      </c>
      <c r="C570" s="3"/>
      <c r="D570" s="192"/>
      <c r="F570" s="192"/>
      <c r="G570" s="81"/>
      <c r="H570" s="97"/>
    </row>
    <row r="571" spans="1:8" ht="15">
      <c r="A571" s="193"/>
      <c r="B571" s="54" t="s">
        <v>269</v>
      </c>
      <c r="C571" s="3"/>
      <c r="D571" s="192"/>
      <c r="F571" s="192"/>
      <c r="G571" s="81"/>
      <c r="H571" s="97"/>
    </row>
    <row r="572" spans="1:8" ht="15">
      <c r="A572" s="193"/>
      <c r="B572" s="193" t="s">
        <v>1</v>
      </c>
      <c r="C572" s="3"/>
      <c r="D572" s="192">
        <v>1</v>
      </c>
      <c r="F572" s="198"/>
      <c r="G572" s="81"/>
      <c r="H572" s="208">
        <f>D572*F572</f>
        <v>0</v>
      </c>
    </row>
    <row r="573" spans="1:8" ht="15">
      <c r="A573" s="193" t="s">
        <v>212</v>
      </c>
      <c r="B573" s="46" t="s">
        <v>270</v>
      </c>
      <c r="C573" s="3"/>
      <c r="D573" s="192"/>
      <c r="F573" s="192"/>
      <c r="G573" s="81"/>
      <c r="H573" s="97"/>
    </row>
    <row r="574" spans="1:8" ht="15">
      <c r="A574" s="193"/>
      <c r="B574" s="46" t="s">
        <v>271</v>
      </c>
      <c r="C574" s="3"/>
      <c r="D574" s="192"/>
      <c r="F574" s="192"/>
      <c r="G574" s="81"/>
      <c r="H574" s="97"/>
    </row>
    <row r="575" spans="1:8" ht="15">
      <c r="A575" s="193"/>
      <c r="B575" s="46" t="s">
        <v>272</v>
      </c>
      <c r="C575" s="3"/>
      <c r="D575" s="197"/>
      <c r="F575" s="192"/>
      <c r="G575" s="81"/>
      <c r="H575" s="97"/>
    </row>
    <row r="576" spans="1:8" ht="15">
      <c r="A576" s="193"/>
      <c r="B576" s="193" t="s">
        <v>11</v>
      </c>
      <c r="C576" s="3"/>
      <c r="D576" s="192">
        <v>6</v>
      </c>
      <c r="F576" s="198"/>
      <c r="G576" s="81"/>
      <c r="H576" s="208">
        <f>D576*F576</f>
        <v>0</v>
      </c>
    </row>
    <row r="577" spans="1:8" ht="15">
      <c r="A577" s="193" t="s">
        <v>214</v>
      </c>
      <c r="B577" s="54" t="s">
        <v>273</v>
      </c>
      <c r="C577" s="3"/>
      <c r="D577" s="192"/>
      <c r="F577" s="192"/>
      <c r="G577" s="81"/>
      <c r="H577" s="97"/>
    </row>
    <row r="578" spans="1:8" ht="15">
      <c r="A578" s="193"/>
      <c r="B578" s="54" t="s">
        <v>274</v>
      </c>
      <c r="C578" s="3"/>
      <c r="D578" s="192"/>
      <c r="F578" s="194"/>
      <c r="G578" s="81"/>
      <c r="H578" s="97"/>
    </row>
    <row r="579" spans="1:8" ht="15">
      <c r="A579" s="193"/>
      <c r="B579" s="193" t="s">
        <v>11</v>
      </c>
      <c r="C579" s="3"/>
      <c r="D579" s="192">
        <v>12</v>
      </c>
      <c r="F579" s="198"/>
      <c r="G579" s="81"/>
      <c r="H579" s="208">
        <f>D579*F579</f>
        <v>0</v>
      </c>
    </row>
    <row r="580" spans="1:8" ht="43.5">
      <c r="A580" s="246" t="s">
        <v>215</v>
      </c>
      <c r="B580" s="245" t="s">
        <v>373</v>
      </c>
      <c r="D580" s="192"/>
      <c r="E580" s="49"/>
      <c r="F580" s="196"/>
      <c r="G580" s="49"/>
      <c r="H580" s="195"/>
    </row>
    <row r="581" spans="1:8" ht="15">
      <c r="A581" s="193"/>
      <c r="B581" s="193" t="s">
        <v>1</v>
      </c>
      <c r="C581" s="193"/>
      <c r="D581" s="192">
        <v>1</v>
      </c>
      <c r="E581" s="49"/>
      <c r="F581" s="198"/>
      <c r="G581" s="49"/>
      <c r="H581" s="208">
        <f>D581*F581</f>
        <v>0</v>
      </c>
    </row>
    <row r="582" spans="1:8" ht="15">
      <c r="A582" s="193" t="s">
        <v>217</v>
      </c>
      <c r="B582" s="54" t="s">
        <v>213</v>
      </c>
      <c r="C582" s="193"/>
      <c r="D582" s="197"/>
      <c r="E582" s="49"/>
      <c r="F582" s="192"/>
      <c r="G582" s="49"/>
      <c r="H582" s="194"/>
    </row>
    <row r="583" spans="1:8" ht="15">
      <c r="A583" s="193"/>
      <c r="B583" s="54" t="s">
        <v>378</v>
      </c>
      <c r="D583" s="192"/>
      <c r="E583" s="49"/>
      <c r="F583" s="192"/>
      <c r="G583" s="49"/>
      <c r="H583" s="194"/>
    </row>
    <row r="584" spans="1:8" ht="15">
      <c r="A584" s="193"/>
      <c r="B584" s="193" t="s">
        <v>1</v>
      </c>
      <c r="C584" s="193"/>
      <c r="D584" s="192">
        <v>3</v>
      </c>
      <c r="E584" s="49"/>
      <c r="F584" s="198"/>
      <c r="G584" s="49"/>
      <c r="H584" s="208">
        <f>D584*F584</f>
        <v>0</v>
      </c>
    </row>
    <row r="585" spans="1:8" ht="15">
      <c r="A585" s="193" t="s">
        <v>223</v>
      </c>
      <c r="B585" s="54" t="s">
        <v>216</v>
      </c>
      <c r="C585" s="3"/>
      <c r="D585" s="192"/>
      <c r="F585" s="192"/>
      <c r="G585" s="81"/>
      <c r="H585" s="97"/>
    </row>
    <row r="586" spans="1:8" ht="15">
      <c r="A586" s="193"/>
      <c r="B586" s="54" t="s">
        <v>377</v>
      </c>
      <c r="C586" s="3"/>
      <c r="D586" s="192"/>
      <c r="F586" s="192"/>
      <c r="G586" s="81"/>
      <c r="H586" s="97"/>
    </row>
    <row r="587" spans="1:8" ht="15">
      <c r="A587" s="193"/>
      <c r="B587" s="193" t="s">
        <v>1</v>
      </c>
      <c r="C587" s="3"/>
      <c r="D587" s="192">
        <v>2</v>
      </c>
      <c r="F587" s="198"/>
      <c r="G587" s="81"/>
      <c r="H587" s="208">
        <f>D587*F587</f>
        <v>0</v>
      </c>
    </row>
    <row r="588" spans="1:8" ht="15">
      <c r="A588" s="193" t="s">
        <v>231</v>
      </c>
      <c r="B588" s="54" t="s">
        <v>376</v>
      </c>
      <c r="C588" s="3"/>
      <c r="D588" s="192"/>
      <c r="F588" s="192"/>
      <c r="G588" s="81"/>
      <c r="H588" s="97"/>
    </row>
    <row r="589" spans="1:8" ht="15">
      <c r="A589" s="193"/>
      <c r="B589" s="193" t="s">
        <v>1</v>
      </c>
      <c r="C589" s="3"/>
      <c r="D589" s="192">
        <v>1</v>
      </c>
      <c r="F589" s="208"/>
      <c r="G589" s="81"/>
      <c r="H589" s="208">
        <f>D589*F589</f>
        <v>0</v>
      </c>
    </row>
    <row r="590" spans="1:8" ht="15">
      <c r="A590" s="193" t="s">
        <v>234</v>
      </c>
      <c r="B590" s="54" t="s">
        <v>219</v>
      </c>
      <c r="C590" s="3"/>
      <c r="D590" s="192"/>
      <c r="F590" s="194"/>
      <c r="G590" s="81"/>
      <c r="H590" s="97"/>
    </row>
    <row r="591" spans="1:8" ht="15">
      <c r="A591" s="193"/>
      <c r="B591" s="54" t="s">
        <v>220</v>
      </c>
      <c r="C591" s="3"/>
      <c r="D591" s="192"/>
      <c r="F591" s="192"/>
      <c r="G591" s="81"/>
      <c r="H591" s="97"/>
    </row>
    <row r="592" spans="1:8" ht="15">
      <c r="A592" s="193"/>
      <c r="B592" s="54" t="s">
        <v>221</v>
      </c>
      <c r="C592" s="3"/>
      <c r="D592" s="192"/>
      <c r="F592" s="192"/>
      <c r="G592" s="81"/>
      <c r="H592" s="97"/>
    </row>
    <row r="593" spans="1:8" ht="15">
      <c r="A593" s="193"/>
      <c r="B593" s="193" t="s">
        <v>222</v>
      </c>
      <c r="C593" s="3"/>
      <c r="D593" s="192">
        <v>1</v>
      </c>
      <c r="F593" s="208"/>
      <c r="G593" s="81"/>
      <c r="H593" s="208">
        <f>D593*F593</f>
        <v>0</v>
      </c>
    </row>
    <row r="594" spans="1:8" ht="15">
      <c r="A594" s="193" t="s">
        <v>238</v>
      </c>
      <c r="B594" s="54" t="s">
        <v>224</v>
      </c>
      <c r="C594" s="3"/>
      <c r="D594" s="192"/>
      <c r="F594" s="192"/>
      <c r="G594" s="81"/>
      <c r="H594" s="97"/>
    </row>
    <row r="595" spans="1:8" ht="15">
      <c r="A595" s="193"/>
      <c r="B595" s="54" t="s">
        <v>225</v>
      </c>
      <c r="C595" s="3"/>
      <c r="D595" s="192"/>
      <c r="F595" s="192"/>
      <c r="G595" s="81"/>
      <c r="H595" s="97"/>
    </row>
    <row r="596" spans="1:8" ht="15">
      <c r="A596" s="193"/>
      <c r="B596" s="54" t="s">
        <v>275</v>
      </c>
      <c r="C596" s="3"/>
      <c r="D596" s="192"/>
      <c r="F596" s="192"/>
      <c r="G596" s="81"/>
      <c r="H596" s="97"/>
    </row>
    <row r="597" spans="1:8" ht="15">
      <c r="A597" s="193"/>
      <c r="B597" s="54" t="s">
        <v>227</v>
      </c>
      <c r="C597" s="3"/>
      <c r="D597" s="192"/>
      <c r="F597" s="194"/>
      <c r="G597" s="81"/>
      <c r="H597" s="97"/>
    </row>
    <row r="598" spans="1:8" ht="15">
      <c r="A598" s="193"/>
      <c r="B598" s="54" t="s">
        <v>228</v>
      </c>
      <c r="C598" s="3"/>
      <c r="D598" s="192"/>
      <c r="F598" s="194"/>
      <c r="G598" s="81"/>
      <c r="H598" s="97"/>
    </row>
    <row r="599" spans="1:8" ht="15">
      <c r="A599" s="193"/>
      <c r="B599" s="54" t="s">
        <v>229</v>
      </c>
      <c r="C599" s="3"/>
      <c r="D599" s="192"/>
      <c r="F599" s="194"/>
      <c r="G599" s="81"/>
      <c r="H599" s="97"/>
    </row>
    <row r="600" spans="1:8" ht="15">
      <c r="A600" s="193"/>
      <c r="B600" s="193" t="s">
        <v>230</v>
      </c>
      <c r="C600" s="3"/>
      <c r="D600" s="192">
        <v>4</v>
      </c>
      <c r="F600" s="198"/>
      <c r="G600" s="81"/>
      <c r="H600" s="208">
        <f>D600*F600</f>
        <v>0</v>
      </c>
    </row>
    <row r="601" spans="1:8" ht="15">
      <c r="A601" s="193"/>
      <c r="B601" s="193" t="s">
        <v>279</v>
      </c>
      <c r="C601" s="3"/>
      <c r="D601" s="192">
        <v>4</v>
      </c>
      <c r="F601" s="235"/>
      <c r="G601" s="81"/>
      <c r="H601" s="208">
        <f>D601*F601</f>
        <v>0</v>
      </c>
    </row>
    <row r="602" spans="1:8" ht="15">
      <c r="A602" s="193" t="s">
        <v>241</v>
      </c>
      <c r="B602" s="54" t="s">
        <v>232</v>
      </c>
      <c r="C602" s="3"/>
      <c r="D602" s="192"/>
      <c r="F602" s="194"/>
      <c r="G602" s="81"/>
      <c r="H602" s="97"/>
    </row>
    <row r="603" spans="1:8" ht="15">
      <c r="A603" s="193"/>
      <c r="B603" s="54" t="s">
        <v>233</v>
      </c>
      <c r="C603" s="3"/>
      <c r="D603" s="192"/>
      <c r="F603" s="194"/>
      <c r="G603" s="81"/>
      <c r="H603" s="97"/>
    </row>
    <row r="604" spans="1:8" ht="15">
      <c r="A604" s="193"/>
      <c r="B604" s="193" t="s">
        <v>222</v>
      </c>
      <c r="C604" s="3"/>
      <c r="D604" s="192">
        <v>1</v>
      </c>
      <c r="F604" s="198"/>
      <c r="G604" s="81"/>
      <c r="H604" s="208">
        <f>D604*F604</f>
        <v>0</v>
      </c>
    </row>
    <row r="605" spans="1:8" ht="15">
      <c r="A605" s="193" t="s">
        <v>242</v>
      </c>
      <c r="B605" s="46" t="s">
        <v>235</v>
      </c>
      <c r="C605" s="3"/>
      <c r="D605" s="192"/>
      <c r="F605" s="194"/>
      <c r="G605" s="81"/>
      <c r="H605" s="97"/>
    </row>
    <row r="606" spans="1:8" ht="15">
      <c r="A606" s="193"/>
      <c r="B606" s="46" t="s">
        <v>236</v>
      </c>
      <c r="C606" s="3"/>
      <c r="D606" s="192"/>
      <c r="F606" s="194"/>
      <c r="G606" s="81"/>
      <c r="H606" s="97"/>
    </row>
    <row r="607" spans="1:8" ht="15">
      <c r="A607" s="193"/>
      <c r="B607" s="54" t="s">
        <v>276</v>
      </c>
      <c r="C607" s="3"/>
      <c r="D607" s="192"/>
      <c r="F607" s="194"/>
      <c r="G607" s="81"/>
      <c r="H607" s="97"/>
    </row>
    <row r="608" spans="1:8" ht="15">
      <c r="A608" s="193"/>
      <c r="B608" s="193" t="s">
        <v>0</v>
      </c>
      <c r="C608" s="3"/>
      <c r="D608" s="192">
        <v>0.48</v>
      </c>
      <c r="F608" s="198"/>
      <c r="G608" s="81"/>
      <c r="H608" s="208">
        <f>D608*F608</f>
        <v>0</v>
      </c>
    </row>
    <row r="609" spans="1:8" ht="15">
      <c r="A609" s="193" t="s">
        <v>244</v>
      </c>
      <c r="B609" s="54" t="s">
        <v>239</v>
      </c>
      <c r="C609" s="3"/>
      <c r="D609" s="192"/>
      <c r="F609" s="192"/>
      <c r="G609" s="81"/>
      <c r="H609" s="97"/>
    </row>
    <row r="610" spans="1:8" ht="15">
      <c r="A610" s="193"/>
      <c r="B610" s="54" t="s">
        <v>240</v>
      </c>
      <c r="C610" s="3"/>
      <c r="D610" s="192"/>
      <c r="F610" s="192"/>
      <c r="G610" s="81"/>
      <c r="H610" s="97"/>
    </row>
    <row r="611" spans="1:8" ht="15">
      <c r="A611" s="193"/>
      <c r="B611" s="193" t="s">
        <v>195</v>
      </c>
      <c r="C611" s="3"/>
      <c r="D611" s="192">
        <v>1</v>
      </c>
      <c r="F611" s="198"/>
      <c r="G611" s="81"/>
      <c r="H611" s="208">
        <f>D611*F611</f>
        <v>0</v>
      </c>
    </row>
    <row r="612" spans="1:8" ht="15">
      <c r="A612" s="193" t="s">
        <v>277</v>
      </c>
      <c r="B612" s="54" t="s">
        <v>243</v>
      </c>
      <c r="C612" s="3"/>
      <c r="D612" s="192"/>
      <c r="F612" s="192"/>
      <c r="G612" s="81"/>
      <c r="H612" s="97"/>
    </row>
    <row r="613" spans="1:8" ht="15">
      <c r="A613" s="193"/>
      <c r="B613" s="54" t="s">
        <v>283</v>
      </c>
      <c r="C613" s="3"/>
      <c r="D613" s="192">
        <v>0.24</v>
      </c>
      <c r="F613" s="198"/>
      <c r="G613" s="81"/>
      <c r="H613" s="208">
        <f>D613*F613</f>
        <v>0</v>
      </c>
    </row>
    <row r="614" spans="1:8" ht="15">
      <c r="A614" s="193"/>
      <c r="B614" s="54" t="s">
        <v>282</v>
      </c>
      <c r="C614" s="3"/>
      <c r="D614" s="192">
        <v>0.48</v>
      </c>
      <c r="F614" s="198"/>
      <c r="G614" s="81"/>
      <c r="H614" s="208">
        <f>D614*F614</f>
        <v>0</v>
      </c>
    </row>
    <row r="615" spans="1:3" ht="15">
      <c r="A615" s="193"/>
      <c r="B615" s="54"/>
      <c r="C615" s="3"/>
    </row>
    <row r="616" spans="1:8" ht="15">
      <c r="A616" s="199" t="s">
        <v>278</v>
      </c>
      <c r="B616" s="54" t="s">
        <v>245</v>
      </c>
      <c r="C616" s="3"/>
      <c r="D616" s="192"/>
      <c r="F616" s="192"/>
      <c r="G616" s="81"/>
      <c r="H616" s="97"/>
    </row>
    <row r="617" spans="1:8" ht="15">
      <c r="A617" s="193"/>
      <c r="B617" s="54" t="s">
        <v>246</v>
      </c>
      <c r="C617" s="3"/>
      <c r="D617" s="192"/>
      <c r="F617" s="192"/>
      <c r="G617" s="81"/>
      <c r="H617" s="97"/>
    </row>
    <row r="618" spans="1:8" ht="15">
      <c r="A618" s="193"/>
      <c r="B618" s="46" t="s">
        <v>281</v>
      </c>
      <c r="C618" s="3"/>
      <c r="D618" s="192">
        <v>6</v>
      </c>
      <c r="F618" s="198"/>
      <c r="G618" s="81"/>
      <c r="H618" s="208">
        <f>D618*F618</f>
        <v>0</v>
      </c>
    </row>
    <row r="619" spans="1:8" ht="15.75" thickBot="1">
      <c r="A619" s="193"/>
      <c r="B619" s="200" t="s">
        <v>249</v>
      </c>
      <c r="C619" s="201"/>
      <c r="D619" s="205"/>
      <c r="E619" s="205"/>
      <c r="F619" s="205"/>
      <c r="G619" s="205"/>
      <c r="H619" s="205"/>
    </row>
    <row r="620" spans="1:8" ht="15">
      <c r="A620" s="193"/>
      <c r="B620" s="54"/>
      <c r="C620" s="3"/>
      <c r="D620" s="206"/>
      <c r="F620" s="78"/>
      <c r="G620" s="81"/>
      <c r="H620" s="97"/>
    </row>
    <row r="621" spans="1:8" ht="15">
      <c r="A621" s="202" t="s">
        <v>257</v>
      </c>
      <c r="B621" s="203" t="s">
        <v>280</v>
      </c>
      <c r="C621" s="3"/>
      <c r="D621" s="206"/>
      <c r="F621" s="78"/>
      <c r="G621" s="81"/>
      <c r="H621" s="192">
        <f>SUM(H551:H618)</f>
        <v>0</v>
      </c>
    </row>
    <row r="622" spans="1:8" ht="15">
      <c r="A622" s="202"/>
      <c r="B622" s="203"/>
      <c r="C622" s="3"/>
      <c r="D622" s="206"/>
      <c r="F622" s="78"/>
      <c r="G622" s="81"/>
      <c r="H622" s="97"/>
    </row>
    <row r="623" spans="1:8" ht="15">
      <c r="A623" s="193"/>
      <c r="B623" s="188" t="s">
        <v>1</v>
      </c>
      <c r="C623" s="3"/>
      <c r="D623" s="206">
        <v>2</v>
      </c>
      <c r="E623" s="78"/>
      <c r="F623" s="190">
        <f>H621</f>
        <v>0</v>
      </c>
      <c r="G623" s="81"/>
      <c r="H623" s="224">
        <f>D623*F623</f>
        <v>0</v>
      </c>
    </row>
    <row r="624" spans="1:8" ht="15">
      <c r="A624" s="35"/>
      <c r="B624" s="147"/>
      <c r="C624" s="3"/>
      <c r="D624" s="206"/>
      <c r="E624" s="78"/>
      <c r="F624" s="97"/>
      <c r="G624" s="81"/>
      <c r="H624" s="97"/>
    </row>
    <row r="625" spans="1:8" ht="15">
      <c r="A625" s="35"/>
      <c r="B625" s="147"/>
      <c r="C625" s="3"/>
      <c r="D625" s="206"/>
      <c r="E625" s="78"/>
      <c r="F625" s="97"/>
      <c r="G625" s="81"/>
      <c r="H625" s="97"/>
    </row>
    <row r="626" spans="1:8" ht="15">
      <c r="A626" s="35"/>
      <c r="B626" s="147"/>
      <c r="C626" s="3"/>
      <c r="D626" s="206"/>
      <c r="E626" s="78"/>
      <c r="F626" s="97"/>
      <c r="G626" s="81"/>
      <c r="H626" s="97"/>
    </row>
    <row r="627" spans="1:8" ht="15">
      <c r="A627" s="35"/>
      <c r="B627" s="147"/>
      <c r="C627" s="3"/>
      <c r="D627" s="206"/>
      <c r="E627" s="78"/>
      <c r="F627" s="97"/>
      <c r="G627" s="81"/>
      <c r="H627" s="97"/>
    </row>
    <row r="628" spans="1:8" ht="15">
      <c r="A628" s="35"/>
      <c r="B628" s="147"/>
      <c r="C628" s="3"/>
      <c r="D628" s="206"/>
      <c r="E628" s="78"/>
      <c r="F628" s="97"/>
      <c r="G628" s="81"/>
      <c r="H628" s="97"/>
    </row>
    <row r="629" spans="2:8" ht="15">
      <c r="B629" s="36" t="s">
        <v>339</v>
      </c>
      <c r="C629" s="48"/>
      <c r="D629" s="136"/>
      <c r="E629" s="59"/>
      <c r="F629" s="118"/>
      <c r="G629" s="71"/>
      <c r="H629" s="133"/>
    </row>
    <row r="630" spans="2:8" ht="15">
      <c r="B630" s="36" t="s">
        <v>340</v>
      </c>
      <c r="C630" s="48"/>
      <c r="D630" s="136"/>
      <c r="E630" s="59"/>
      <c r="F630" s="118"/>
      <c r="G630" s="71"/>
      <c r="H630" s="133"/>
    </row>
    <row r="631" spans="2:8" ht="15">
      <c r="B631" s="110"/>
      <c r="C631" s="48"/>
      <c r="D631" s="136"/>
      <c r="E631" s="59"/>
      <c r="F631" s="118"/>
      <c r="G631" s="71"/>
      <c r="H631" s="133"/>
    </row>
    <row r="632" spans="2:8" ht="15">
      <c r="B632" s="151" t="s">
        <v>337</v>
      </c>
      <c r="C632" s="48"/>
      <c r="D632" s="136"/>
      <c r="E632" s="59"/>
      <c r="F632" s="118"/>
      <c r="G632" s="71"/>
      <c r="H632" s="133"/>
    </row>
    <row r="633" spans="2:8" ht="15">
      <c r="B633" s="110"/>
      <c r="C633" s="48"/>
      <c r="D633" s="136"/>
      <c r="E633" s="59"/>
      <c r="F633" s="118"/>
      <c r="G633" s="71"/>
      <c r="H633" s="133"/>
    </row>
    <row r="634" spans="2:8" ht="15">
      <c r="B634" s="22" t="s">
        <v>72</v>
      </c>
      <c r="C634" s="48"/>
      <c r="D634" s="136"/>
      <c r="E634" s="59"/>
      <c r="F634" s="118"/>
      <c r="G634" s="71"/>
      <c r="H634" s="133"/>
    </row>
    <row r="635" spans="2:8" ht="15">
      <c r="B635" s="320"/>
      <c r="C635" s="320"/>
      <c r="D635" s="320"/>
      <c r="E635" s="320"/>
      <c r="F635" s="320"/>
      <c r="G635" s="320"/>
      <c r="H635" s="320"/>
    </row>
    <row r="636" spans="2:8" ht="15">
      <c r="B636" s="156" t="s">
        <v>338</v>
      </c>
      <c r="C636" s="109"/>
      <c r="D636" s="17"/>
      <c r="E636" s="109"/>
      <c r="F636" s="17"/>
      <c r="G636" s="109"/>
      <c r="H636" s="17"/>
    </row>
    <row r="637" spans="2:8" ht="15">
      <c r="B637" s="156"/>
      <c r="C637" s="109"/>
      <c r="D637" s="17"/>
      <c r="E637" s="109"/>
      <c r="F637" s="17"/>
      <c r="G637" s="109"/>
      <c r="H637" s="17"/>
    </row>
    <row r="638" ht="15">
      <c r="B638" s="151" t="s">
        <v>351</v>
      </c>
    </row>
    <row r="639" spans="5:8" ht="15">
      <c r="E639" s="49"/>
      <c r="G639" s="114"/>
      <c r="H639" s="209"/>
    </row>
    <row r="640" spans="5:8" ht="15">
      <c r="E640" s="49"/>
      <c r="G640" s="114"/>
      <c r="H640" s="209"/>
    </row>
    <row r="641" spans="1:8" ht="15">
      <c r="A641" s="15" t="s">
        <v>186</v>
      </c>
      <c r="B641" s="127" t="s">
        <v>292</v>
      </c>
      <c r="E641" s="49"/>
      <c r="G641" s="114"/>
      <c r="H641" s="209"/>
    </row>
    <row r="642" spans="5:8" ht="15">
      <c r="E642" s="49"/>
      <c r="G642" s="114"/>
      <c r="H642" s="209"/>
    </row>
    <row r="643" spans="1:8" ht="15">
      <c r="A643" s="15" t="s">
        <v>285</v>
      </c>
      <c r="B643" s="151" t="s">
        <v>5</v>
      </c>
      <c r="E643" s="49"/>
      <c r="G643" s="114"/>
      <c r="H643" s="207">
        <f>H128</f>
        <v>0</v>
      </c>
    </row>
    <row r="644" spans="1:8" ht="15">
      <c r="A644" s="15"/>
      <c r="B644" s="151"/>
      <c r="E644" s="49"/>
      <c r="G644" s="114"/>
      <c r="H644" s="249"/>
    </row>
    <row r="645" spans="1:8" ht="15">
      <c r="A645" s="15" t="s">
        <v>284</v>
      </c>
      <c r="B645" s="151" t="s">
        <v>10</v>
      </c>
      <c r="E645" s="49"/>
      <c r="G645" s="114"/>
      <c r="H645" s="207">
        <f>H144</f>
        <v>0</v>
      </c>
    </row>
    <row r="646" spans="1:8" ht="15">
      <c r="A646" s="15"/>
      <c r="B646" s="151"/>
      <c r="E646" s="49"/>
      <c r="G646" s="114"/>
      <c r="H646" s="249"/>
    </row>
    <row r="647" spans="1:8" ht="15">
      <c r="A647" s="15" t="s">
        <v>286</v>
      </c>
      <c r="B647" s="151" t="s">
        <v>13</v>
      </c>
      <c r="E647" s="49"/>
      <c r="G647" s="114"/>
      <c r="H647" s="207">
        <f>H225</f>
        <v>0</v>
      </c>
    </row>
    <row r="648" spans="1:9" ht="15">
      <c r="A648" s="15"/>
      <c r="B648" s="151"/>
      <c r="E648" s="49"/>
      <c r="G648" s="114"/>
      <c r="H648" s="249"/>
      <c r="I648" s="16"/>
    </row>
    <row r="649" spans="1:8" ht="15">
      <c r="A649" s="15" t="s">
        <v>287</v>
      </c>
      <c r="B649" s="151" t="s">
        <v>95</v>
      </c>
      <c r="E649" s="49"/>
      <c r="G649" s="114"/>
      <c r="H649" s="207">
        <f>H241</f>
        <v>0</v>
      </c>
    </row>
    <row r="650" spans="1:8" ht="15">
      <c r="A650" s="15"/>
      <c r="B650" s="151"/>
      <c r="E650" s="49"/>
      <c r="G650" s="114"/>
      <c r="H650" s="249"/>
    </row>
    <row r="651" spans="1:8" ht="15">
      <c r="A651" s="15" t="s">
        <v>288</v>
      </c>
      <c r="B651" s="150" t="s">
        <v>87</v>
      </c>
      <c r="E651" s="49"/>
      <c r="G651" s="114"/>
      <c r="H651" s="207">
        <f>H275</f>
        <v>0</v>
      </c>
    </row>
    <row r="652" spans="1:8" ht="15">
      <c r="A652" s="15"/>
      <c r="B652" s="151"/>
      <c r="E652" s="49"/>
      <c r="G652" s="114"/>
      <c r="H652" s="249"/>
    </row>
    <row r="653" spans="1:8" ht="15">
      <c r="A653" s="15" t="s">
        <v>289</v>
      </c>
      <c r="B653" s="150" t="s">
        <v>47</v>
      </c>
      <c r="E653" s="49"/>
      <c r="G653" s="114"/>
      <c r="H653" s="207">
        <f>H364</f>
        <v>0</v>
      </c>
    </row>
    <row r="654" spans="1:8" ht="15">
      <c r="A654" s="15"/>
      <c r="B654" s="150"/>
      <c r="E654" s="49"/>
      <c r="G654" s="114"/>
      <c r="H654" s="249"/>
    </row>
    <row r="655" spans="1:8" ht="15">
      <c r="A655" s="15" t="s">
        <v>290</v>
      </c>
      <c r="B655" s="150" t="s">
        <v>62</v>
      </c>
      <c r="E655" s="49"/>
      <c r="G655" s="114"/>
      <c r="H655" s="207">
        <f>H381</f>
        <v>0</v>
      </c>
    </row>
    <row r="656" spans="1:8" ht="15">
      <c r="A656" s="15"/>
      <c r="B656" s="150"/>
      <c r="C656" s="48"/>
      <c r="D656" s="136"/>
      <c r="E656" s="48"/>
      <c r="F656" s="118"/>
      <c r="G656" s="115"/>
      <c r="H656" s="211"/>
    </row>
    <row r="657" spans="1:8" ht="15">
      <c r="A657" s="15" t="s">
        <v>291</v>
      </c>
      <c r="B657" s="150" t="s">
        <v>66</v>
      </c>
      <c r="E657" s="49"/>
      <c r="G657" s="114"/>
      <c r="H657" s="207">
        <f>H470</f>
        <v>0</v>
      </c>
    </row>
    <row r="658" ht="15">
      <c r="A658" s="210"/>
    </row>
    <row r="659" spans="1:8" ht="15">
      <c r="A659" s="203" t="s">
        <v>188</v>
      </c>
      <c r="B659" s="127" t="s">
        <v>293</v>
      </c>
      <c r="C659" s="188"/>
      <c r="D659" s="212"/>
      <c r="E659" s="49"/>
      <c r="G659" s="114"/>
      <c r="H659" s="207">
        <f>H543</f>
        <v>0</v>
      </c>
    </row>
    <row r="660" spans="2:9" ht="15">
      <c r="B660" s="150"/>
      <c r="E660" s="49"/>
      <c r="G660" s="114"/>
      <c r="H660" s="211"/>
      <c r="I660" s="248"/>
    </row>
    <row r="661" spans="1:9" ht="15">
      <c r="A661" s="203" t="s">
        <v>257</v>
      </c>
      <c r="B661" s="127" t="s">
        <v>294</v>
      </c>
      <c r="C661" s="188"/>
      <c r="D661" s="212"/>
      <c r="E661" s="49"/>
      <c r="G661" s="114"/>
      <c r="H661" s="207">
        <f>H623</f>
        <v>0</v>
      </c>
      <c r="I661" s="248"/>
    </row>
    <row r="662" spans="1:9" ht="15.75" thickBot="1">
      <c r="A662" s="203"/>
      <c r="B662" s="127"/>
      <c r="C662" s="188"/>
      <c r="D662" s="212"/>
      <c r="E662" s="49"/>
      <c r="G662" s="114"/>
      <c r="H662" s="211"/>
      <c r="I662" s="248"/>
    </row>
    <row r="663" spans="1:8" ht="15.75" thickTop="1">
      <c r="A663" s="43"/>
      <c r="B663" s="181"/>
      <c r="C663" s="55"/>
      <c r="D663" s="142"/>
      <c r="E663" s="55"/>
      <c r="F663" s="119"/>
      <c r="G663" s="116"/>
      <c r="H663" s="143"/>
    </row>
    <row r="664" spans="2:8" ht="15.75" thickBot="1">
      <c r="B664" s="150" t="s">
        <v>297</v>
      </c>
      <c r="C664" s="48"/>
      <c r="D664" s="136"/>
      <c r="E664" s="48"/>
      <c r="F664" s="118"/>
      <c r="G664" s="115"/>
      <c r="H664" s="144">
        <f>SUM(H641:H662)</f>
        <v>0</v>
      </c>
    </row>
    <row r="665" spans="2:8" ht="15">
      <c r="B665" s="147"/>
      <c r="C665" s="48"/>
      <c r="D665" s="136"/>
      <c r="E665" s="48"/>
      <c r="F665" s="118"/>
      <c r="G665" s="115"/>
      <c r="H665" s="307"/>
    </row>
    <row r="666" spans="1:9" s="1" customFormat="1" ht="15">
      <c r="A666" s="2"/>
      <c r="B666" s="147"/>
      <c r="C666" s="48"/>
      <c r="D666" s="136"/>
      <c r="E666" s="59"/>
      <c r="F666" s="118"/>
      <c r="G666" s="71"/>
      <c r="H666" s="133"/>
      <c r="I666" s="48"/>
    </row>
    <row r="667" spans="1:9" s="1" customFormat="1" ht="15">
      <c r="A667" s="2"/>
      <c r="B667" s="147"/>
      <c r="C667" s="48"/>
      <c r="D667" s="136"/>
      <c r="E667" s="59"/>
      <c r="F667" s="118"/>
      <c r="G667" s="71"/>
      <c r="H667" s="133"/>
      <c r="I667" s="48"/>
    </row>
    <row r="668" spans="1:9" s="1" customFormat="1" ht="15">
      <c r="A668" s="2"/>
      <c r="B668" s="147"/>
      <c r="C668" s="48"/>
      <c r="D668" s="136"/>
      <c r="E668" s="59"/>
      <c r="F668" s="118"/>
      <c r="G668" s="71"/>
      <c r="H668" s="133"/>
      <c r="I668" s="48"/>
    </row>
    <row r="669" spans="1:9" s="1" customFormat="1" ht="15">
      <c r="A669" s="2"/>
      <c r="B669" s="147"/>
      <c r="C669" s="48"/>
      <c r="D669" s="136"/>
      <c r="E669" s="59"/>
      <c r="F669" s="118"/>
      <c r="G669" s="71"/>
      <c r="H669" s="133"/>
      <c r="I669" s="48"/>
    </row>
    <row r="670" spans="1:9" s="1" customFormat="1" ht="15">
      <c r="A670" s="2"/>
      <c r="B670" s="147"/>
      <c r="C670" s="48"/>
      <c r="D670" s="136"/>
      <c r="E670" s="59"/>
      <c r="F670" s="118"/>
      <c r="G670" s="71"/>
      <c r="H670" s="133"/>
      <c r="I670" s="48"/>
    </row>
    <row r="671" spans="1:9" s="1" customFormat="1" ht="15">
      <c r="A671" s="2"/>
      <c r="B671" s="147"/>
      <c r="C671" s="48"/>
      <c r="D671" s="136"/>
      <c r="E671" s="59"/>
      <c r="F671" s="118"/>
      <c r="G671" s="71"/>
      <c r="H671" s="133"/>
      <c r="I671" s="48"/>
    </row>
    <row r="672" spans="1:9" s="1" customFormat="1" ht="15">
      <c r="A672" s="2"/>
      <c r="B672" s="147"/>
      <c r="C672" s="48"/>
      <c r="D672" s="136"/>
      <c r="E672" s="59"/>
      <c r="F672" s="118"/>
      <c r="G672" s="71"/>
      <c r="H672" s="133"/>
      <c r="I672" s="48"/>
    </row>
    <row r="697" ht="15">
      <c r="A697" s="18"/>
    </row>
  </sheetData>
  <sheetProtection/>
  <mergeCells count="3">
    <mergeCell ref="B3:H3"/>
    <mergeCell ref="B5:H5"/>
    <mergeCell ref="B635:H635"/>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2:G21"/>
  <sheetViews>
    <sheetView zoomScalePageLayoutView="0" workbookViewId="0" topLeftCell="A1">
      <selection activeCell="G11" sqref="G11"/>
    </sheetView>
  </sheetViews>
  <sheetFormatPr defaultColWidth="9.140625" defaultRowHeight="15"/>
  <cols>
    <col min="5" max="5" width="19.421875" style="0" customWidth="1"/>
  </cols>
  <sheetData>
    <row r="2" spans="2:7" ht="15">
      <c r="B2" s="321" t="s">
        <v>339</v>
      </c>
      <c r="C2" s="321"/>
      <c r="D2" s="321"/>
      <c r="E2" s="321"/>
      <c r="F2" s="321"/>
      <c r="G2" s="321"/>
    </row>
    <row r="3" spans="2:7" s="305" customFormat="1" ht="17.25" customHeight="1">
      <c r="B3" s="321" t="s">
        <v>340</v>
      </c>
      <c r="C3" s="321"/>
      <c r="D3" s="321"/>
      <c r="E3" s="321"/>
      <c r="F3" s="321"/>
      <c r="G3" s="321"/>
    </row>
    <row r="4" s="305" customFormat="1" ht="15"/>
    <row r="5" s="305" customFormat="1" ht="15"/>
    <row r="6" spans="2:7" s="305" customFormat="1" ht="18.75" customHeight="1">
      <c r="B6" s="322" t="s">
        <v>338</v>
      </c>
      <c r="C6" s="322"/>
      <c r="D6" s="322"/>
      <c r="E6" s="322"/>
      <c r="F6" s="322"/>
      <c r="G6" s="322"/>
    </row>
    <row r="7" s="305" customFormat="1" ht="15"/>
    <row r="8" spans="2:7" s="305" customFormat="1" ht="19.5" customHeight="1">
      <c r="B8" s="323" t="s">
        <v>379</v>
      </c>
      <c r="C8" s="323"/>
      <c r="D8" s="323"/>
      <c r="E8" s="323"/>
      <c r="F8" s="323"/>
      <c r="G8" s="323"/>
    </row>
    <row r="9" s="305" customFormat="1" ht="15"/>
    <row r="10" ht="15">
      <c r="B10" t="s">
        <v>380</v>
      </c>
    </row>
    <row r="14" spans="2:5" ht="15">
      <c r="B14" t="s">
        <v>381</v>
      </c>
      <c r="E14" s="308">
        <f>'I. Viteza voda D2'!H671</f>
        <v>0</v>
      </c>
    </row>
    <row r="16" spans="2:5" ht="15">
      <c r="B16" t="s">
        <v>382</v>
      </c>
      <c r="E16" s="308">
        <f>'I. Viteza voda D3'!H664</f>
        <v>0</v>
      </c>
    </row>
    <row r="18" spans="2:5" ht="15">
      <c r="B18" t="s">
        <v>383</v>
      </c>
      <c r="E18" s="308">
        <f>'I. Viteza voda D4'!H664</f>
        <v>0</v>
      </c>
    </row>
    <row r="19" ht="15">
      <c r="E19" s="309"/>
    </row>
    <row r="21" ht="15">
      <c r="E21" s="310">
        <f>E14+E16+E18</f>
        <v>0</v>
      </c>
    </row>
  </sheetData>
  <sheetProtection/>
  <mergeCells count="4">
    <mergeCell ref="B2:G2"/>
    <mergeCell ref="B3:G3"/>
    <mergeCell ref="B6:G6"/>
    <mergeCell ref="B8:G8"/>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ania</dc:creator>
  <cp:keywords/>
  <dc:description/>
  <cp:lastModifiedBy>Velimir Tuk</cp:lastModifiedBy>
  <cp:lastPrinted>2021-04-26T10:11:47Z</cp:lastPrinted>
  <dcterms:created xsi:type="dcterms:W3CDTF">2008-12-22T08:41:19Z</dcterms:created>
  <dcterms:modified xsi:type="dcterms:W3CDTF">2022-02-14T07:35:17Z</dcterms:modified>
  <cp:category/>
  <cp:version/>
  <cp:contentType/>
  <cp:contentStatus/>
</cp:coreProperties>
</file>