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codeName="ThisWorkbook" defaultThemeVersion="124226"/>
  <mc:AlternateContent xmlns:mc="http://schemas.openxmlformats.org/markup-compatibility/2006">
    <mc:Choice Requires="x15">
      <x15ac:absPath xmlns:x15ac="http://schemas.microsoft.com/office/spreadsheetml/2010/11/ac" url="C:\Users\Ivica\Desktop\SPOJNI\"/>
    </mc:Choice>
  </mc:AlternateContent>
  <xr:revisionPtr revIDLastSave="0" documentId="13_ncr:1_{1ACA637F-C887-45F2-BA4E-FFA2AE0AF48E}" xr6:coauthVersionLast="33" xr6:coauthVersionMax="33" xr10:uidLastSave="{00000000-0000-0000-0000-000000000000}"/>
  <bookViews>
    <workbookView xWindow="0" yWindow="0" windowWidth="28800" windowHeight="14175" tabRatio="852" xr2:uid="{00000000-000D-0000-FFFF-FFFF00000000}"/>
  </bookViews>
  <sheets>
    <sheet name="troškovnik" sheetId="47" r:id="rId1"/>
    <sheet name="List1" sheetId="48" r:id="rId2"/>
  </sheets>
  <definedNames>
    <definedName name="_xlnm.Print_Area" localSheetId="0">troškovnik!$A$1:$H$846</definedName>
  </definedNames>
  <calcPr calcId="179017"/>
</workbook>
</file>

<file path=xl/calcChain.xml><?xml version="1.0" encoding="utf-8"?>
<calcChain xmlns="http://schemas.openxmlformats.org/spreadsheetml/2006/main">
  <c r="H793" i="47" l="1"/>
  <c r="H785" i="47"/>
  <c r="H760" i="47"/>
  <c r="H725" i="47"/>
  <c r="H715" i="47"/>
  <c r="H727" i="47" s="1"/>
  <c r="H829" i="47" s="1"/>
  <c r="H699" i="47"/>
  <c r="H696" i="47"/>
  <c r="H693" i="47"/>
  <c r="H685" i="47"/>
  <c r="H680" i="47"/>
  <c r="H675" i="47"/>
  <c r="H660" i="47"/>
  <c r="H658" i="47"/>
  <c r="H650" i="47"/>
  <c r="H646" i="47"/>
  <c r="H644" i="47"/>
  <c r="H635" i="47"/>
  <c r="H633" i="47"/>
  <c r="H631" i="47"/>
  <c r="H628" i="47"/>
  <c r="H625" i="47"/>
  <c r="H622" i="47"/>
  <c r="H619" i="47"/>
  <c r="H612" i="47"/>
  <c r="H610" i="47"/>
  <c r="H608" i="47"/>
  <c r="H605" i="47"/>
  <c r="H602" i="47"/>
  <c r="H599" i="47"/>
  <c r="H596" i="47"/>
  <c r="H582" i="47"/>
  <c r="H580" i="47"/>
  <c r="H578" i="47"/>
  <c r="H576" i="47"/>
  <c r="H573" i="47"/>
  <c r="H570" i="47"/>
  <c r="H567" i="47"/>
  <c r="H564" i="47"/>
  <c r="H561" i="47"/>
  <c r="H558" i="47"/>
  <c r="H555" i="47"/>
  <c r="H552" i="47"/>
  <c r="H540" i="47"/>
  <c r="H538" i="47"/>
  <c r="H536" i="47"/>
  <c r="H534" i="47"/>
  <c r="H531" i="47"/>
  <c r="H528" i="47"/>
  <c r="H525" i="47"/>
  <c r="H522" i="47"/>
  <c r="H519" i="47"/>
  <c r="H443" i="47"/>
  <c r="H441" i="47"/>
  <c r="H434" i="47"/>
  <c r="H425" i="47"/>
  <c r="H423" i="47"/>
  <c r="H416" i="47"/>
  <c r="H407" i="47"/>
  <c r="H400" i="47"/>
  <c r="H397" i="47"/>
  <c r="H395" i="47"/>
  <c r="H393" i="47"/>
  <c r="H386" i="47"/>
  <c r="H383" i="47"/>
  <c r="H381" i="47"/>
  <c r="H379" i="47"/>
  <c r="H372" i="47"/>
  <c r="H366" i="47"/>
  <c r="H361" i="47"/>
  <c r="H351" i="47"/>
  <c r="H348" i="47"/>
  <c r="H345" i="47"/>
  <c r="H342" i="47"/>
  <c r="H339" i="47"/>
  <c r="H336" i="47"/>
  <c r="H334" i="47"/>
  <c r="H330" i="47"/>
  <c r="H328" i="47"/>
  <c r="H326" i="47"/>
  <c r="H322" i="47"/>
  <c r="H320" i="47"/>
  <c r="H318" i="47"/>
  <c r="H316" i="47"/>
  <c r="H281" i="47"/>
  <c r="H285" i="47" s="1"/>
  <c r="H823" i="47" s="1"/>
  <c r="H254" i="47"/>
  <c r="H247" i="47"/>
  <c r="H240" i="47"/>
  <c r="H233" i="47"/>
  <c r="H226" i="47"/>
  <c r="H219" i="47"/>
  <c r="H210" i="47"/>
  <c r="H203" i="47"/>
  <c r="H196" i="47"/>
  <c r="H187" i="47"/>
  <c r="H135" i="47"/>
  <c r="H133" i="47"/>
  <c r="H131" i="47"/>
  <c r="H125" i="47"/>
  <c r="H119" i="47"/>
  <c r="H114" i="47"/>
  <c r="H98" i="47"/>
  <c r="H79" i="47"/>
  <c r="H77" i="47"/>
  <c r="H75" i="47"/>
  <c r="H64" i="47"/>
  <c r="H57" i="47"/>
  <c r="H48" i="47"/>
  <c r="H46" i="47"/>
  <c r="H25" i="47"/>
  <c r="H798" i="47" l="1"/>
  <c r="H831" i="47" s="1"/>
  <c r="H139" i="47"/>
  <c r="H819" i="47" s="1"/>
  <c r="H447" i="47"/>
  <c r="H825" i="47" s="1"/>
  <c r="F808" i="47"/>
  <c r="D785" i="47"/>
  <c r="D760" i="47"/>
  <c r="D715" i="47"/>
  <c r="D506" i="47"/>
  <c r="H506" i="47" s="1"/>
  <c r="H703" i="47" s="1"/>
  <c r="H827" i="47" s="1"/>
  <c r="D265" i="47" l="1"/>
  <c r="H265" i="47" s="1"/>
  <c r="H269" i="47" s="1"/>
  <c r="H821" i="47" s="1"/>
  <c r="D93" i="47"/>
  <c r="H93" i="47" s="1"/>
  <c r="D44" i="47"/>
  <c r="H44" i="47" s="1"/>
  <c r="H103" i="47" s="1"/>
  <c r="H817" i="47" s="1"/>
  <c r="H834" i="47" s="1"/>
  <c r="H837" i="47" l="1"/>
  <c r="H840" i="47" s="1"/>
</calcChain>
</file>

<file path=xl/sharedStrings.xml><?xml version="1.0" encoding="utf-8"?>
<sst xmlns="http://schemas.openxmlformats.org/spreadsheetml/2006/main" count="533" uniqueCount="368">
  <si>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</si>
  <si>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</si>
  <si>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</si>
  <si>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</si>
  <si>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</si>
  <si>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</si>
  <si>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</si>
  <si>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</si>
  <si>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</si>
  <si>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</si>
  <si>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t>Obračun po m2 isplanirane površine.</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</si>
  <si>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</si>
  <si>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</si>
  <si>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 xml:space="preserve">Obračun po m3  ugrađenog šljunka </t>
  </si>
  <si>
    <t>Rastresitost materijala treba ukalkulirati u jediničnu cijenu.</t>
  </si>
  <si>
    <t>Obračun po m3 sraslog materijala.</t>
  </si>
  <si>
    <t xml:space="preserve">m3         </t>
  </si>
  <si>
    <t>TESARSKI RADOVI</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</si>
  <si>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</si>
  <si>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</si>
  <si>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</si>
  <si>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</si>
  <si>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Cijena uključuje utrošak potrebne vode, dezinfekcionog materijala i uzimanje uzorka ovlaštene institucije , te dobivanje atesta </t>
  </si>
  <si>
    <t>Dezinfekcija cjevovoda mora se izvršiti prema uputama nadležnog sanitarnog laboratorija , u suglasnosti sa nadzornim inženjerom za kloriranje.</t>
  </si>
  <si>
    <t>Ispiranje se vrši pitkom vodom preko hidrantskih nastavaka i vodomjera, a  od strane službe za održavanje mreže nadležnog komunalnog poduzeća</t>
  </si>
  <si>
    <t>3. Izrada betonske podloge za križanje cjevovoda s raznim podzemnim instalacijama i na mjestima prekopa, betonom C 16/20</t>
  </si>
  <si>
    <t>Za križanja kanalizacije sa raznim podzemnim instalacijama i vodovima (HT, voda, struja, plin, toplovod itd.) iz betona C 16/20 debljine do 30 cm u dvostranoj oplati.</t>
  </si>
  <si>
    <t>V</t>
  </si>
  <si>
    <t>OBJEKTI NA MAGISTRALNOM CJEVOVODU</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</si>
  <si>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</si>
  <si>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</si>
  <si>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</si>
  <si>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</si>
  <si>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</si>
  <si>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 xml:space="preserve"> m3</t>
  </si>
  <si>
    <t>1.2 Izrada dna okana betonom C 25/30</t>
  </si>
  <si>
    <t>1.3 Izrada zidova  betonom C 25/30</t>
  </si>
  <si>
    <t>1.5. Ugradba potrebne armature komore prema iskazu armature:</t>
  </si>
  <si>
    <t>1.6  Izrada unutarnjeg premaza zidova i stropa vodonepropusnom emulzijom</t>
  </si>
  <si>
    <t xml:space="preserve"> m2</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</si>
  <si>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</si>
  <si>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</si>
  <si>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</si>
  <si>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betonski opločnici</t>
  </si>
  <si>
    <t>pijesak</t>
  </si>
  <si>
    <t>šljunak</t>
  </si>
  <si>
    <t>betonski rubnjaci 6,0/24/100 cm ugrađeni ne bet. podlogu, C 12/16, uključivo i potreban beton C 12/16.</t>
  </si>
  <si>
    <t>OBJEKTI NA MAGISTRALNOM CJEVOVODU UKUPNO:</t>
  </si>
  <si>
    <t>VI</t>
  </si>
  <si>
    <t>MONTAŽNI RADOVI</t>
  </si>
  <si>
    <t>PREDGOVOR UZ MONTAŽNE RADOVE</t>
  </si>
  <si>
    <t>FAZONSKI KOMADI</t>
  </si>
  <si>
    <t>ARMATURE</t>
  </si>
  <si>
    <t>Sav spojni vijčani materijal (matice, vijci, podložne pločice) koji se ugrađuju moraju biti od nehrđajućeg čelika (inox ili prokrom).</t>
  </si>
  <si>
    <t>Uvažavajući navedeno ovim predgovorom uz korištenje shematskih prikaza montažnih planova zasunskih okana i posebnih objekata na cjevovodu potrebno je izraditi troškovnik sa navedenim opisom opreme i predviđenih radova.</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</si>
  <si>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</si>
  <si>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Obračun po m3 ugrađenog betona.</t>
  </si>
  <si>
    <t>H = 1 500 mm</t>
  </si>
  <si>
    <t>MONTAŽNI RADOVI UKUPNO</t>
  </si>
  <si>
    <t>VII</t>
  </si>
  <si>
    <t>OSTALI RADOVI</t>
  </si>
  <si>
    <t>Trake za označavanje se ugrađuju prilikom zasipavanja rova na dubini od 30 cm ispod površine tla i kao takve ukazuju na trasu vodovoda.</t>
  </si>
  <si>
    <t>Obračun po m´.</t>
  </si>
  <si>
    <t>OSTALI RADOVI UKUPNO</t>
  </si>
  <si>
    <t>VIII</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</si>
  <si>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</si>
  <si>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</si>
  <si>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</si>
  <si>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</si>
  <si>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</si>
  <si>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</si>
  <si>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</si>
  <si>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</si>
  <si>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</si>
  <si>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</si>
  <si>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</si>
  <si>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Otopina se u cjevovodu mora zadržati minimalno 6 sati, te nakon tog vremena rezidualni klor ne smije biti manji od 10 mg/l.</t>
  </si>
  <si>
    <t>Sanitarno osoblje mora osigurati zaštitu radnika koji rade na dezinfekciji jer je klor opasan po zdravlje, ako se njime nepažljivo rukuje.</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</si>
  <si>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</si>
  <si>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</si>
  <si>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</si>
  <si>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</si>
  <si>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</si>
  <si>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</si>
  <si>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</si>
  <si>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</si>
  <si>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I PRIPREMNI RADOVI</t>
  </si>
  <si>
    <t>II RASKOPAVANJE I OBNOVA CESTOVNOG KOLNIKA</t>
  </si>
  <si>
    <t>III ZEMLJANI RADOVI</t>
  </si>
  <si>
    <t>IV TESARSKI RADOVI</t>
  </si>
  <si>
    <t>V OBJEKTI NA MAGISTRALNOM CJEVOVODU</t>
  </si>
  <si>
    <t>VI MONTAŽNI RADOVI</t>
  </si>
  <si>
    <t>VII OSTALI RADOVI</t>
  </si>
  <si>
    <t>VIII ZAVRŠNI RADOVI</t>
  </si>
  <si>
    <t>SVEUKUPNO:</t>
  </si>
  <si>
    <t>,</t>
  </si>
  <si>
    <t>Obračun po m' obilježene trase cjevovoda i komadu zasunskog okna</t>
  </si>
  <si>
    <t>Obračun po m' cjevovoda</t>
  </si>
  <si>
    <t>Ako cjevovod nije moguće ispitati odjednom, mora se ispitati po dionicama. U tom slučaju moraju se spojna mjesta između pojedinih dionica ispitati na nepropusnost skupnim ispitivanjem.</t>
  </si>
  <si>
    <t xml:space="preserve"> ispitivanje se uglavnom vrši na dionicama dužine od 500 do 1500 m. Ako se javljaju velike visinske razlike, moraju se izabrati takve dužine dionica da se prilikom ispitivanja u najvišoj točki cjevovoda ostvari bar radni pritisak.</t>
  </si>
  <si>
    <t xml:space="preserve"> 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</si>
  <si>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      Punjenje cjevovoda:</t>
  </si>
  <si>
    <t>*      Mjerenje tlaka ispitivanja i porast zapremine:</t>
  </si>
  <si>
    <t>*      Propuštanje:</t>
  </si>
  <si>
    <t>Obračun po komadu zasunskog okna</t>
  </si>
  <si>
    <t>U poziciji je obuhvaćena nabava, dovoz i planiranje oblozrnatim materijalom (pijesak/šljunak frakcije 0 – 8 mm) po dnu rova, debljine 10cm.</t>
  </si>
  <si>
    <t>Privremena regulacija prometa na prometnicama na kojima se provode radovi izgradnje sekundardne mreže.</t>
  </si>
  <si>
    <t>Obračun prema posebnom ugovoru između investitora i vlasnika instalacija.</t>
  </si>
  <si>
    <t>Predviđaju se radovi na slijedećim instalacijama:</t>
  </si>
  <si>
    <t>6. Probni iskop za iznalaženje postojećih instalacija na površini zahvata</t>
  </si>
  <si>
    <t>7. Zaštita ili premještanje postojećih komunalnih instalacija</t>
  </si>
  <si>
    <t>8. Izrada geodetskog snimka izvedenog  stanja</t>
  </si>
  <si>
    <t>šljunčanog prilaza</t>
  </si>
  <si>
    <t>betonskog prilaza</t>
  </si>
  <si>
    <t>asfaltnih prilaza</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</si>
  <si>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</si>
  <si>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</si>
  <si>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</si>
  <si>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Zasipavanje položene vodovodne cijevi slojem pijeska /šljunka  debljine 30 cm iznad položene cijevi, prirodne granulacije 0-32 mm, koji se mora dobro sabiti lakim vibro nabijačima. Obračunska širina prema normalnom poprečnom presjeku vodovodnog rova.</t>
  </si>
  <si>
    <t>Obračunska širina  prema normalnom poprečnom presjeku vodovodnog rova.</t>
  </si>
  <si>
    <t>Obračun po m2  obnovljenog jarka</t>
  </si>
  <si>
    <t>1. Izrada zaštitne ograde duž rova</t>
  </si>
  <si>
    <t>Prolaze cijevi kroz zidove komore  zatvoriti naknadnim betoniranjem oko cijevi sa zavarenom zidnom prirubnicom betonom vodonepropusnih svojstava.</t>
  </si>
  <si>
    <t>B500A - šipke</t>
  </si>
  <si>
    <t>B500A - mreže</t>
  </si>
  <si>
    <t>Nabava, trnsport i ugradnja betonskih opločnika vel. 10 x 20 x 8 cm na pješčanu podlogu debljine 5 cm, te dobro pripremljenu i nabitu podlogu od vibriranog šljunka debljine 20 cm.</t>
  </si>
  <si>
    <t>4.1. vodoopskrbni cjevovod</t>
  </si>
  <si>
    <t>4.2. zasunska okna</t>
  </si>
  <si>
    <t>7.3. Zaštita ili premještanje postojećih TK instalacija</t>
  </si>
  <si>
    <t>8.2. Snimanje svih izvedenih zasunskih okana sa elementima dubina i veličina položaja cjevovoda</t>
  </si>
  <si>
    <t>5. Lociranje i označavanje mjesta postojećih podzemnih instalacija ( električni i TK kabeli, plinovod i dr.)</t>
  </si>
  <si>
    <t>4. Nabava, transport  i ugradba betona za uporišta  horizontalnih lomova tlačnih cjevovoda</t>
  </si>
  <si>
    <t>1.9. Izolacija pokrovne ploče okna od dva sloja bitumena i jednog sloja bitumenizirane ljepenke.</t>
  </si>
  <si>
    <t>1.11.Ugradba ljevanih željeznih stupaljki 3 kom/m visine komore</t>
  </si>
  <si>
    <t>1.1. Izrada podloge betonom C 12/15</t>
  </si>
  <si>
    <t>1.4. Izrada i montaža armirano betonskih monolitnih pokrovnih ploča betonom C 25/30</t>
  </si>
  <si>
    <t>4.1. Izrada betonskih horizontalnih upotišta na cjevovodu, od betona C 25/30 uključivo nabava, transport i ugradnja sveg potrebnog materijala, montažu i demontažu potrebne oplate.</t>
  </si>
  <si>
    <t>5. Nabava, transport  i ugradba betona za uporišta  vertikalnih lomova tlačnih cjevovoda</t>
  </si>
  <si>
    <t>5.1. Izrada betonskih vertikalnih upotišta na cjevovodu, od betona C 25/30 uključivo nabava, transport i ugradnja sveg potrebnog materijala, montažu i demontažu potrebne oplate.</t>
  </si>
  <si>
    <t>5.2.Nabava, transport  i ugradba armature za uporišta  vertikalnih lomomova tlačnih cjevovoda</t>
  </si>
  <si>
    <t>1.12. Izrada oslonaca za armature u oknima dimenzija 0,3x0,3x0,3 betonom C25/30</t>
  </si>
  <si>
    <t xml:space="preserve"> DN 100</t>
  </si>
  <si>
    <t>Ovom stavkom su obuhvaćeni svi pripremni radovi, iskop rupa i nabava, transport željeznih stupića i pločica za ugradnju duž trase sveg potrebnog materijala za označavanje.</t>
  </si>
  <si>
    <t>8.1. Snimanje trase izvedenih cjevovoda za potrebe katastra</t>
  </si>
  <si>
    <t>2.3. Izrada suhozida od pune opeke oko nadzemnih i podzemnih hidranata i zasuna hidranta prema tipskom nacrtu.</t>
  </si>
  <si>
    <t xml:space="preserve">2. MMA - komad </t>
  </si>
  <si>
    <t>Uvažavajući značaj magistralnih cjevovoda  prilažemo upute kojih se prilikom odabira materijala izvođač radova, u cjelosti, treba pridržavati, sve sa ciljem izgradnje sigurnog i pouzdanog dobavnog sustava pitke vode.</t>
  </si>
  <si>
    <t>betonske cijevi DN 300-800 mm</t>
  </si>
  <si>
    <t>Na iskopani i isplanirani rov izvodi se betonska podloga (betonom C8/10) debljine 10 cm, na koji se izvodi AB ploča dna te nastavno zidovi i AB montažna pokrovna ploča okna veličine prema pripadnim nacrtima oplate (unutarnja blanjana) betonom C 25/30 armiranih prema planovima armature.</t>
  </si>
  <si>
    <t xml:space="preserve">                   KRIŽEVCI, D. Grdenića 7</t>
  </si>
  <si>
    <t>Obračun po m3 ugrađenog materijala u sraslom stanju.</t>
  </si>
  <si>
    <t>2.4. Opločenje prilaznih staza nadzemnim hidrantima za koje je potrebno izvesti sljedeće radove:</t>
  </si>
  <si>
    <t>potrebno je izvesti:</t>
  </si>
  <si>
    <t>Stavka obuhvaća:</t>
  </si>
  <si>
    <t>Obračun po m³ iskopa i naknadnog zatrpavanja.</t>
  </si>
  <si>
    <t>Obračun po izvedenom uporištu</t>
  </si>
  <si>
    <t>Ugradba potrebne armature horizontalnih betonskih uporišta:</t>
  </si>
  <si>
    <t>Ugradba potrebne armature za vertikalna betonska uporišta: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</si>
  <si>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</si>
  <si>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7.1. Zaštita ili premještanje postojeće PLINSKE mreže RADNIK-PLIN</t>
  </si>
  <si>
    <t>TIP 2     1,50 x 1,50 x 2,5</t>
  </si>
  <si>
    <t xml:space="preserve">TIP 3     1,50 x 2,00 </t>
  </si>
  <si>
    <t>1.8. Izrada glazure betonom C12/15 na doljnoj ploči okna s podom prema sabirniku za vode. Prosječna debljina glazure iznosi 3 cm.</t>
  </si>
  <si>
    <t xml:space="preserve"> CIJEVI OD NODULARNOG LIJEVA</t>
  </si>
  <si>
    <t>Nastavno su u grafičkim prilozima izrađeni montažni nacrti pojedinih čvorova - zasunskih okana s opisom predviđene opreme.</t>
  </si>
  <si>
    <t>1. Tlačne vodovodne cijevi, klasa 40, od centrifugalnog nodularnog lijeva (ductile) s naglavkom i spojem tipa TYTON SIT plus ili STANDARD VI.</t>
  </si>
  <si>
    <t>U jediničnu cijenu uračunati nabavu, transport, te sve potrebne radove na ugradbi - montaži cjevovoda od nodularnog lijeva.</t>
  </si>
  <si>
    <r>
      <t>Obračun po m</t>
    </r>
    <r>
      <rPr>
        <vertAlign val="superscript"/>
        <sz val="12"/>
        <rFont val="Arial"/>
        <family val="2"/>
        <charset val="238"/>
      </rPr>
      <t xml:space="preserve">´ </t>
    </r>
    <r>
      <rPr>
        <sz val="12"/>
        <rFont val="Arial"/>
        <family val="2"/>
        <charset val="238"/>
      </rPr>
      <t>ugrađene cijevi od nodularnog lijeva (duktila).</t>
    </r>
  </si>
  <si>
    <t>Ø 200 mm</t>
  </si>
  <si>
    <t>2.  Nabava i montaža fazonskih komada i armatura za zasunska okna uključivo nabava i montaža sveg potrebnog spojnog i brtvenog materijala sa vijcima. Spajanje fazonskih komada treba izvesti u skladu sa montažnim shematskih prikaza (vidi prilog 14) za radni tlak PN 10 bara. Obračun po izvršenim radovima i komadu ugrađenog komada ili armature.</t>
  </si>
  <si>
    <t>Nabava, transport i ugradba spojnih dijelova i fazonskih komada i armatura izrađenih od NODULARNOG LIJEVA za TLAČNO spajanje cijevi za radni tlak od 10 bara. Stavka obuhvaća sve radove kao i nabavu spojnog i brtvenog materijala sa prokronskim prstenovima, sa vijcima od nehrđajućeg čelika materijala (inox ili prokrom). U stavku je uključena i nabava, transport i ugradnja (varenje na cijev) nodularnih prirubnica za prolaz kroz zidove u zasunskim oknima, prema priloženom iskazu.</t>
  </si>
  <si>
    <t>Obračun po komadu ugrađenog dijela:</t>
  </si>
  <si>
    <t>T - komad</t>
  </si>
  <si>
    <t>F - komad</t>
  </si>
  <si>
    <t>DN 200, L=1000 mm</t>
  </si>
  <si>
    <t>DN 200</t>
  </si>
  <si>
    <t xml:space="preserve">kom </t>
  </si>
  <si>
    <t>E2 zasun prirubnički - kratki</t>
  </si>
  <si>
    <t>N - komad</t>
  </si>
  <si>
    <t>DN 200  , L=230mm</t>
  </si>
  <si>
    <t>U-Ty - komad</t>
  </si>
  <si>
    <t>DN 200/150 mm</t>
  </si>
  <si>
    <t>DN 200, L=800 mm</t>
  </si>
  <si>
    <t>DN 150  , L=190mm</t>
  </si>
  <si>
    <t>X - komad</t>
  </si>
  <si>
    <t>DN 150</t>
  </si>
  <si>
    <t>DN 200/100 mm</t>
  </si>
  <si>
    <t>DN 100</t>
  </si>
  <si>
    <t>EU - komad</t>
  </si>
  <si>
    <t>DN200/DN100</t>
  </si>
  <si>
    <t>DN 100 mm, L = 1000 mm</t>
  </si>
  <si>
    <t xml:space="preserve">3. FF - komad </t>
  </si>
  <si>
    <t>4. E2 - zasun prirubnički kratki</t>
  </si>
  <si>
    <t>5. N – komad</t>
  </si>
  <si>
    <t>6. Ugradbena garnitura zasuna teleskopska, za zasun DN100</t>
  </si>
  <si>
    <t>7. Ulična kapa zasuna</t>
  </si>
  <si>
    <t xml:space="preserve">Pritom je izvođenje predviđeno primjenom hidrauličkog bušenja i ugradbe čeličnih zaštitnih cijevi Ø 400 mm, s=6 mm, </t>
  </si>
  <si>
    <t>HORIZONTALNI  VERTIKALNI LOMOVI</t>
  </si>
  <si>
    <t>Cijevi treba ugraditi u zaštitnu cijev DV=Ø 406,4 mm;  Du=Ø 386.4 mm, prema projektom predviđenim padovima. Cijev mora nalijegati na predviđene klizače u zaštitnoj cijevi.</t>
  </si>
  <si>
    <t>Stavka obuhvaća i sučeono varenje čeličnih cijevi u predviđenim dužinama, te naknadnu izolaciju vara.</t>
  </si>
  <si>
    <r>
      <t>Obračun po m</t>
    </r>
    <r>
      <rPr>
        <sz val="11"/>
        <rFont val="Symbol"/>
        <family val="1"/>
        <charset val="2"/>
      </rPr>
      <t>¢</t>
    </r>
    <r>
      <rPr>
        <sz val="11"/>
        <rFont val="Arial"/>
        <family val="2"/>
        <charset val="238"/>
      </rPr>
      <t xml:space="preserve"> ugrađene cijevi hidrauličkim bušenjem</t>
    </r>
  </si>
  <si>
    <r>
      <t>Ø</t>
    </r>
    <r>
      <rPr>
        <vertAlign val="subscript"/>
        <sz val="11"/>
        <rFont val="Arial"/>
        <family val="2"/>
        <charset val="238"/>
      </rPr>
      <t>v</t>
    </r>
    <r>
      <rPr>
        <sz val="11"/>
        <rFont val="Arial"/>
        <family val="2"/>
        <charset val="238"/>
      </rPr>
      <t xml:space="preserve"> 406,4mm, s= 10 mm, Øu 386,4mm </t>
    </r>
  </si>
  <si>
    <r>
      <t>m</t>
    </r>
    <r>
      <rPr>
        <sz val="11"/>
        <rFont val="Calibri"/>
        <family val="2"/>
        <charset val="238"/>
      </rPr>
      <t>'</t>
    </r>
  </si>
  <si>
    <t xml:space="preserve"> DN 200</t>
  </si>
  <si>
    <t xml:space="preserve"> DN 200 </t>
  </si>
  <si>
    <t>Broj projekta: 2424/1</t>
  </si>
  <si>
    <t>1.    Tlačno ispitivanje za cjevovod od NODULARNOG LIJEVA (vidi poglavlje 8. Program kontrole i osiguranja kakvoće)</t>
  </si>
  <si>
    <t>7.2. Zaštita ili premještanje postojećih SS i NN instalacija</t>
  </si>
  <si>
    <t xml:space="preserve"> </t>
  </si>
  <si>
    <t>PDV 25 %:</t>
  </si>
  <si>
    <t>Radove izvoditi uz prisustvo predstavnika nadležnih distributera.</t>
  </si>
  <si>
    <t>Izvođenje se mora uskladiti s postojećim stanjem različitih infrastrukturnih sustava na koje su priključeni potrošači, uz potpuno pridržavanje propisa, uvjeta i planova zainteresiranih strana, prema posebnom elaboratu i projektu nadležnih distributera.</t>
  </si>
  <si>
    <t>Zasipavanje rova vodovodne cijevi na mjestima prekopa prometnica i u pojasu bankine slojem pijeska /šljunka, prirodne granulacije 0-32 mm, koji se mora dobro sabiti lakim vibro nabijačima. Obračunska širina  prema normalnom poprečnom presjeku vodovodnog rova.</t>
  </si>
  <si>
    <t>Ovom stavkom obuhvaćeno je zasipavanje vodovodnog rova i izrada nasipa (zaštitnog sloja) kod plitkih dionica kanala materijalom iz iskopa do visine min. cca 1 m iznad tjemena cijevi. Zatrpavanja se vrši u slojevima 30 cm, koji se moraju dobro sabiti lakim vibro nabijačima zbog slijeganja materijala.</t>
  </si>
  <si>
    <t>Stavka obuhvaća odnovu forme cestovnih jaraka nakon ugradnje vodovodnih cijevi. Poprečni presjek i nagib cestovnih jaraka potrebno je uskladiti s postojećim stanjem.</t>
  </si>
  <si>
    <t>1.10  Ugradba lijevano željeznih okruglih poklopaca s okvirom. Tipski okrugli poklopac ø C 625 mm za ispitno opterećenje 40t.</t>
  </si>
  <si>
    <t>DN100</t>
  </si>
  <si>
    <t>m</t>
  </si>
  <si>
    <t>kg</t>
  </si>
  <si>
    <t>kom</t>
  </si>
  <si>
    <t>UKUPNO:</t>
  </si>
  <si>
    <t>m3</t>
  </si>
  <si>
    <t>m2</t>
  </si>
  <si>
    <t>TROŠKOVNIK</t>
  </si>
  <si>
    <t xml:space="preserve"> L </t>
  </si>
  <si>
    <t xml:space="preserve"> =</t>
  </si>
  <si>
    <t>I</t>
  </si>
  <si>
    <t>PRIPREMNI RADOVI</t>
  </si>
  <si>
    <t>1. 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</si>
  <si>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</si>
  <si>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</si>
  <si>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Izvođač nudi ukupnu cijenu.</t>
  </si>
  <si>
    <t>ukupno</t>
  </si>
  <si>
    <t>2. Ploča s podacima o gradilištu</t>
  </si>
  <si>
    <t>Obračun po komadu</t>
  </si>
  <si>
    <t>3. Osiguranje prometa</t>
  </si>
  <si>
    <t>4. Iskolčenje trase</t>
  </si>
  <si>
    <t>Detaljno iskolčenje trase cjevovoda s označavanjem svih vertikalnih i horizontalnih lomova trase, zasunskih okana .</t>
  </si>
  <si>
    <t>Ovdje je uključeno i iskolčenje radnog odnosno odštetnog pojasa.</t>
  </si>
  <si>
    <t>Izrada elaborata iskolčenja po ovlaštenoj osobi sukladno Zakonu o gradnji</t>
  </si>
  <si>
    <t xml:space="preserve"> m'</t>
  </si>
  <si>
    <t>Na temelju podataka odgovornih osoba nadležnih službi, odnosno poduzeća i podataka dobivenih probnim iskopima. Podatke unijeti u geodetsku snimku postojećeg stanja, kao podloge za korištenje prilikom izvođenja te nastavno za naknadno iznalaženje.</t>
  </si>
  <si>
    <t>Tijekom izvedbe radova osobitu pažnju posvetiti da ne dođe do oštećenja instalacija.</t>
  </si>
  <si>
    <t>komplet</t>
  </si>
  <si>
    <t>Iskope napraviti u cijeloj širini predviđenog zahvata do dubine očekivane nivelete postojećih instalacija. Iskope obaviti dijelom i ručno uz sve mjere opreza.</t>
  </si>
  <si>
    <t>Obračun po kom kompletnog prekopa</t>
  </si>
  <si>
    <t xml:space="preserve"> Izrada snimka izvedenog stanja svih gore navedenih objekata po ovlaštenoj osobi i pripadnog elaborata za upis u zemljišne knjige, uključujući ovjeru katastra, sve u skladu sa Zakonom o izmjeri zemljišta.</t>
  </si>
  <si>
    <t xml:space="preserve"> Stavka obuhvaća i geodetsko snimanje vidljivih dijelova magistralnog cjevovoda i pripadnih posebnih objekata vezanjem na koordinatni (Gauss – Krügerov) sustav, uz isporuku elaborata na papirnatom otisku u digitalnom obliku. </t>
  </si>
  <si>
    <t xml:space="preserve"> Izvođač geodetskih radova dužan je dostaviti Investitoru i disk (CD/DVD) sa geodetskom snimkom cjevovoda u *.dwg formatu i bazom koordinata točaka sa visinama prema tehničkim uvjetima.</t>
  </si>
  <si>
    <t xml:space="preserve"> Snimanje za GIS obuhvaća trasu magistralnog cjevovoda za katastar, svih lomnih točaka i zasunskih okana i posebnih objekata.</t>
  </si>
  <si>
    <t>I. PRIPREMNI RADOVI UKUPNO:</t>
  </si>
  <si>
    <t>II</t>
  </si>
  <si>
    <t>RASKOPAVANJE I OBNOVA CESTOVNOG KOLNIKA</t>
  </si>
  <si>
    <t>m'</t>
  </si>
  <si>
    <r>
      <t>m</t>
    </r>
    <r>
      <rPr>
        <vertAlign val="superscript"/>
        <sz val="11"/>
        <rFont val="Arial"/>
        <family val="2"/>
        <charset val="238"/>
      </rPr>
      <t>3</t>
    </r>
  </si>
  <si>
    <t>Obračun po m'</t>
  </si>
  <si>
    <t>Obračun po m'.</t>
  </si>
  <si>
    <t>II. RASKOPAVANJE I OBNOVA KOLNIKA UKUPNO</t>
  </si>
  <si>
    <t>III</t>
  </si>
  <si>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</si>
  <si>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</si>
  <si>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</si>
  <si>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</si>
  <si>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</si>
  <si>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</si>
  <si>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</si>
  <si>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</si>
  <si>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</si>
  <si>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</si>
  <si>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</si>
  <si>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</si>
  <si>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</si>
  <si>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</si>
  <si>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</si>
  <si>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</si>
  <si>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L= 702,65 m</t>
  </si>
  <si>
    <t xml:space="preserve">DOVODNO-OPSKRBNI CJEVOVOD </t>
  </si>
  <si>
    <t>kom (3 okna+5 hidranata)</t>
  </si>
  <si>
    <t>Zatrpavanja zasunakih okana (3kom) i hidranata (5kom) slojem pijeska /šljunka  u slojevima 30 cm, prirodne granulacije 0-32 mm, koji se mora dobro sabiti lakim vibro nabijačima</t>
  </si>
  <si>
    <t>2.1. Potrebno je izvesti 5 nadzemnih hidranata za koje je potrebno izvesti sljedeće radove:</t>
  </si>
  <si>
    <t>kom 5</t>
  </si>
  <si>
    <t>2.2 Izrada podloge i ukrućenja  cjevovoda kod 5 nadzemnih hidranata veličine 0,1 x 1,0 x 2,0 m od betona C 16/20.</t>
  </si>
  <si>
    <t xml:space="preserve">Izrada betonskog ukrućenja oslonaca 5 nadzemnih hidranata  veličine 0,5 x 0,5 x 0,4 m koji se ugrađuje na unaprijed pripremljnu podlogu u rovu cjevovoda betonom C 16/20. </t>
  </si>
  <si>
    <t>Obračun prema komadu  obzidanog hidranta</t>
  </si>
  <si>
    <t>DOVODNO-OPSKRBNI CJEVOVOD</t>
  </si>
  <si>
    <t>ugradnja čelićnih stupića s pločičom (okna)</t>
  </si>
  <si>
    <t>Označavanje zasunskih okana na trasi cjevovoda pomoću tablica ugrađenih na  na željezne stupiće visine 2,5 m(okna). Označavanje  izvršiti nakon izrade cjevovoda prema podacima izmjere izvedenog stanja.</t>
  </si>
  <si>
    <t xml:space="preserve">Obračun po komadu izvršenih radova na označavanju okana. </t>
  </si>
  <si>
    <t>Ugradbena garnitura zasuna teleskopska, za zasun DN100</t>
  </si>
  <si>
    <t>Ugradbena garnitura zasuna teleskopska, za zasun DN200</t>
  </si>
  <si>
    <t>Ulična kapa zasuna</t>
  </si>
  <si>
    <t>Ugradbena garnitura zasuna teleskopska, za zasun DN150</t>
  </si>
  <si>
    <t>4.3. horizontalni i vertikalni lomovi</t>
  </si>
  <si>
    <r>
      <t>Obračun po m</t>
    </r>
    <r>
      <rPr>
        <vertAlign val="superscript"/>
        <sz val="11"/>
        <rFont val="Arial"/>
        <family val="2"/>
        <charset val="238"/>
      </rPr>
      <t>3</t>
    </r>
    <r>
      <rPr>
        <sz val="11"/>
        <rFont val="Arial"/>
        <family val="2"/>
        <charset val="238"/>
      </rPr>
      <t xml:space="preserve"> ugrađenog pijeska/šljunka.</t>
    </r>
  </si>
  <si>
    <t>Potrebno je izvesti ukupno 3 horizontalna  uporišta.</t>
  </si>
  <si>
    <t>Obračun po m' obnovljene bankine</t>
  </si>
  <si>
    <t xml:space="preserve">1. Nabava i ugradba traka za označavanje vodovodnih cjevovoda </t>
  </si>
  <si>
    <t xml:space="preserve">2. Označavanje zasunskih okana  na trasi cjevovoda </t>
  </si>
  <si>
    <t>1. Rušenje cijevnih propusta i kolnih prilaza domaćinstvima s odvozom iskopanog materijala na odlagalište do 5 km.</t>
  </si>
  <si>
    <t>2. Obnova  bankine  u sloju debljine 10 cm vibriranim tucanikom granulacije 0-32 mm sa završnom ispunom granulacijom 2/12 mm</t>
  </si>
  <si>
    <r>
      <t>3. Radovi obnove propusta, kanala i kolnih prijelaza s nabavom i ugradbom potrebnog materijala; uključivo potpuna betonska obloga C12/15 u količini 0,30 m</t>
    </r>
    <r>
      <rPr>
        <vertAlign val="superscript"/>
        <sz val="11"/>
        <rFont val="Arial"/>
        <family val="2"/>
        <charset val="238"/>
      </rPr>
      <t>3</t>
    </r>
    <r>
      <rPr>
        <sz val="11"/>
        <rFont val="Arial"/>
        <family val="2"/>
        <charset val="238"/>
      </rPr>
      <t>/m', od betonskih cijevi.</t>
    </r>
  </si>
  <si>
    <t>Propust od betonskih cijevi od Ø 30 - 80 cm</t>
  </si>
  <si>
    <t>4. Obnova postojeće kolničke konstrukcije prilaznog puta.</t>
  </si>
  <si>
    <t>1. Strojni iskop rova za cjevovod</t>
  </si>
  <si>
    <t>2. Ručni iskop (cca 2%)</t>
  </si>
  <si>
    <t>3.    Strojni iskop za zasunska okna i hidrante</t>
  </si>
  <si>
    <t>4. Planiranje dna rova cjevovoda</t>
  </si>
  <si>
    <t>5. Izrada posteljice vodovodnih cijevi oblozrnatim materijalom pijesak/šljunak</t>
  </si>
  <si>
    <t>6.Zasipavanje položene vodovodne cijevi oblozrnatim materijalom pijesak/šljunak</t>
  </si>
  <si>
    <t xml:space="preserve">7. Zasipavanje vodovodnog  rova šljunkovitim zamjenskim materijalom na mjestima prekopa ceste i u bankini ceste </t>
  </si>
  <si>
    <t>8. Zatrpavanje vodovodnog  rova  materijalom iz iskopa u području zelenog pojasa</t>
  </si>
  <si>
    <t>9. Zatrpavanje zasunskih okna i hidranata</t>
  </si>
  <si>
    <t>10. Obnova cestovnih jaraka oborinske odvodnje</t>
  </si>
  <si>
    <t>11. Odvoz neuporabivog i suvišnog materijala</t>
  </si>
  <si>
    <t>11.1. udaljenost do 5 km</t>
  </si>
  <si>
    <t>Odvoz neuporabivog i suvišnog materijala iz iskopa, utovar, istovar.</t>
  </si>
  <si>
    <t>ZEMLJANI RADOVI UKUPNO:</t>
  </si>
  <si>
    <t>IV</t>
  </si>
  <si>
    <t>TESARSKI RADOVI  UKUPNO:</t>
  </si>
  <si>
    <t>1. Izrada tipskih armirano - betonskih monolitnih komora unutarnjih veličina</t>
  </si>
  <si>
    <t>4.2. Nabava, transport  i ugradba armature za uporišta  horizontalnih lomomova tlačnih cjevovoda</t>
  </si>
  <si>
    <t>Potrebno je izvesti ukupno 2 vertikalna uporišta.</t>
  </si>
  <si>
    <t>2.2. Iskaz fazonskih komada i armature za zasunsko okno ZO4</t>
  </si>
  <si>
    <t>2.1. Iskaz fazonskih komada i armature za zasunsko okno  ZO5</t>
  </si>
  <si>
    <t>2.3. Iskaz fazonskih komada i armature za zasunsko okno ZO6</t>
  </si>
  <si>
    <t>Nabava, dobava i ugradnja automatske odzračno - dozračne garniture. U stavku je uključen sav potreban pribor za ugradnju i pripadne ulične kape za odzračno - dozračne garniturue (kom 1).</t>
  </si>
  <si>
    <t xml:space="preserve">1. MMA -  komad </t>
  </si>
  <si>
    <t>DN 200/DN 80</t>
  </si>
  <si>
    <t>6.Cestovna kapa za odzračno - dozračnu garnituru</t>
  </si>
  <si>
    <t>DN 80</t>
  </si>
  <si>
    <r>
      <t>5.</t>
    </r>
    <r>
      <rPr>
        <b/>
        <sz val="7"/>
        <rFont val="Times New Roman"/>
        <family val="1"/>
        <charset val="238"/>
      </rPr>
      <t xml:space="preserve">    </t>
    </r>
    <r>
      <rPr>
        <b/>
        <sz val="11"/>
        <rFont val="Arial"/>
        <family val="2"/>
        <charset val="238"/>
      </rPr>
      <t>Nabava, transport i ugradnja fazonskih lukova od nodularnog lijeva na horizontalnim i vertikalnim lomovima cjevovoda , za pogonski tlak od 16bara, prema priloženom iskazu</t>
    </r>
  </si>
  <si>
    <t>5.1.  DN 200, α = 45,00°</t>
  </si>
  <si>
    <t>5.2.  DN 200, α = 22,50°</t>
  </si>
  <si>
    <t xml:space="preserve">6. Križanja cesta na trasi dovodno-opskrbnog cjevovoda sistemom hidrauličkog bušenja                         </t>
  </si>
  <si>
    <t>6.1. Dovoz, montaža, korištenje i odvoz sve potrebne opreme za provedbu hidrauličkog bušenja.</t>
  </si>
  <si>
    <t>6.3. Izrada armirano betonskih uporišta betonom C 25/30 u količini (10 m³/uporišta) bušače garniture uključivo potrebna oplata, te nabave i ugradbe betona i potrebne armature.</t>
  </si>
  <si>
    <t>6.4 Nabava i ugradba spiralno varenih čeličnih zaštitnih cijevi(antikorozivno zaštičenih) postupkom hidrauličkog bušenja u propisanom padu prema uzdužnom profilu.</t>
  </si>
  <si>
    <r>
      <t>6.6 Nabava i montaža završnih kapa oko zaštitne cijevi Ø</t>
    </r>
    <r>
      <rPr>
        <vertAlign val="subscript"/>
        <sz val="11"/>
        <rFont val="Arial"/>
        <family val="2"/>
        <charset val="238"/>
      </rPr>
      <t>v</t>
    </r>
    <r>
      <rPr>
        <sz val="11"/>
        <rFont val="Arial"/>
        <family val="2"/>
        <charset val="238"/>
      </rPr>
      <t xml:space="preserve"> 406,4mm i oko produktivne cijevi Ø</t>
    </r>
    <r>
      <rPr>
        <vertAlign val="subscript"/>
        <sz val="11"/>
        <rFont val="Arial"/>
        <family val="2"/>
        <charset val="238"/>
      </rPr>
      <t>v</t>
    </r>
    <r>
      <rPr>
        <sz val="11"/>
        <rFont val="Arial"/>
        <family val="2"/>
        <charset val="238"/>
      </rPr>
      <t xml:space="preserve"> 222mm   koji se  ugrađuju na početak i završetak zaštitnih cijevi.</t>
    </r>
  </si>
  <si>
    <t>2.5. Opločenje odzračne garniture za koju je potrebno izvesti sljedeće radove:</t>
  </si>
  <si>
    <t>2 .  Izvedba oslonaca i obzidavanja nadzemnih hidranata i odzračne garniture prema tipskom nacrtu, kao i isporuka sveg potrebnog materijala</t>
  </si>
  <si>
    <t xml:space="preserve"> Dobava i ugradba ploče kojom će se označiti gradilište. Ploča mora sadržavati podatke u skladu s zakonskom regulativom, tj. obavezno sadrži ime odnosno tvrtku investitora, projektanta i izvođača, naziv i vrstu građevine koja se gradi, naziv tijela koje je izdalo akt na temelju koje se gradi, klasifikacijsku oznaku, urudžbeni broj, datum izdavanja i pravomoćnost toga akta.</t>
  </si>
  <si>
    <r>
      <t xml:space="preserve">VI.II. Leptirasti zatvarač od duktilnog lijeva (GGG 50) za cjevovode DN &gt;300 mm odgovarajuće kvalitete  sa zaštitom od korozije od epoksidnih smola min.debljine 250 </t>
    </r>
    <r>
      <rPr>
        <sz val="11"/>
        <rFont val="Calibri"/>
        <family val="2"/>
        <charset val="238"/>
      </rPr>
      <t>μ</t>
    </r>
    <r>
      <rPr>
        <sz val="11"/>
        <rFont val="Arial"/>
        <family val="2"/>
        <charset val="238"/>
      </rPr>
      <t>m</t>
    </r>
  </si>
  <si>
    <r>
      <t>VI.IV. Automatska odzračno - dozračna garnitura s prirubnicom za područje rada 1 - 16 bara, ugradbene visine Rd= 1000 mm, sa cestovnom kapom za odzračno - dozračne garniture</t>
    </r>
    <r>
      <rPr>
        <sz val="11"/>
        <rFont val="Arial"/>
        <family val="2"/>
        <charset val="238"/>
      </rPr>
      <t xml:space="preserve">    </t>
    </r>
  </si>
  <si>
    <t>4.  Automatska odzračno - dozračna garnitura DN 80 mm.</t>
  </si>
  <si>
    <t>8. Automatska odzračno - dozračna garnitura s prirubnicom za područje rada 1 - 16 bara, ugradbene visine Rd= 1000 mm</t>
  </si>
  <si>
    <r>
      <t>6.5 Nabava i montaža plastičnih prstenova visine h = 75 mm,(3segmenata/prsten)</t>
    </r>
    <r>
      <rPr>
        <sz val="11"/>
        <rFont val="Arial"/>
        <family val="2"/>
        <charset val="238"/>
      </rPr>
      <t>na  cijevi na svaka 2m dužine:</t>
    </r>
  </si>
  <si>
    <r>
      <t>I. Tlačne vodovodne cijevi, klasa 40, od centrifugalnog nodularnog lijeva (ductile) s naglavkom i ravnim krajem prema DIN EN 545 ili jednakovrijedne _________________, iznutra obložene cementnim mortom, vanjska izolacija od sloja cink-aluminija min. 400 g/m</t>
    </r>
    <r>
      <rPr>
        <vertAlign val="superscript"/>
        <sz val="11"/>
        <rFont val="Arial"/>
        <family val="2"/>
        <charset val="238"/>
      </rPr>
      <t xml:space="preserve">2 </t>
    </r>
    <r>
      <rPr>
        <sz val="11"/>
        <rFont val="Arial"/>
        <family val="2"/>
        <charset val="238"/>
      </rPr>
      <t>sa dodatnim epoksidnim pokrivnim slojem i unutarnjom zaštitom naglavka epoksidnim slojem, odnosno sve prema DIN EN 545. Spoj tip TYTON SIT plus ili STANDARD VI prema DIN 28603 ili jednakovrijedan ____________________ uključivo gumene brtve od EPDM.</t>
    </r>
  </si>
  <si>
    <t>Radna dužina cijevi 6 m, kraće dužine prema DIN EN 545 dio 4.2.3.1. ili jednakovrijedan _________________________</t>
  </si>
  <si>
    <r>
      <t xml:space="preserve">II. Tlačne vodovodne cijevi, klasa 40, od centrifugalnog nodularnog lijeva (ductile) sa naglavkom i ravnim krajem prema DIN ES 545 ili jednakovrijedan __________________, iznutra obložene cementnim mortom, vanjska izolacija od sloja cink-aluminija min. 400 g/m2 sa dodatnim epoksidnim pokrivnim slojem i unutarnjom zaštitom naglavka epoksidnim slojem, odnosno sve prema DIN EN 545 ili jednakovrijedan ________________. </t>
    </r>
    <r>
      <rPr>
        <b/>
        <sz val="11"/>
        <rFont val="Arial"/>
        <family val="2"/>
        <charset val="238"/>
      </rPr>
      <t>Neraskidivi utisni spoj  s naglavkom tipa NOVO-SIT ili odgovarajući (TIS-K VI,VE)</t>
    </r>
    <r>
      <rPr>
        <sz val="11"/>
        <rFont val="Arial"/>
        <family val="2"/>
        <charset val="238"/>
      </rPr>
      <t xml:space="preserve"> uključivo gumene brtve TYTON ili STANDARD od EPDM prema DIN 28603 ili jednakovrijedan ________________ i sigurnosni prsten NOVO-SIT ili odgovarajući.</t>
    </r>
  </si>
  <si>
    <t>Utični spoj sa naglavkom TYTON prema DIN 28603 ili jednakovrijedan ____________________ od EPDM za max dozovljeni tlak od 40 bara.</t>
  </si>
  <si>
    <t>Fazonski komadi sa bitumenom za vodoopskrbu zaštićenu iznutra cementnim mortom DIN EN 545 ili jednakovrijedan _________________, a izvana bitumenski pokrovni sloj prema DIN EN 545 ili jednakovrijedan __________________, koristiti će se za u iskopani rov.</t>
  </si>
  <si>
    <t>Svi fazonski komadi za vodoopskrbu imaju oznaku ispitnog znaka DVGW-a ili jednakovrijedan __________________.</t>
  </si>
  <si>
    <t>V.II. Fazonski komadi WKG - WF DN 80 - DN 600 mm za vodoopskrbu ugrađuju se u objekte (zasunske komore) i horizontalne i vertikalne lomove trase, izrađeni od nodularnog lijeva prema normi DIN EN 545 ili jednakovrijedan __________________ .</t>
  </si>
  <si>
    <r>
      <t xml:space="preserve">VI.I. ZASUNI, primjeniti isključivo zasune nove generacije, tip EV do promjera DN 300 mm uključujući i DN 300, sa kućištem od duktilnog  lijeva (GGG 40) prema DIN EN 1563 ili jednakovrijedan __________________ u cjelosti zaštićeno protiv korozije slojem epoksidne smole min. debljine 250 </t>
    </r>
    <r>
      <rPr>
        <sz val="11"/>
        <rFont val="Calibri"/>
        <family val="2"/>
        <charset val="238"/>
      </rPr>
      <t>μm, v</t>
    </r>
    <r>
      <rPr>
        <sz val="11"/>
        <rFont val="Arial"/>
        <family val="2"/>
        <charset val="238"/>
      </rPr>
      <t xml:space="preserve">ođenje vretena u tri točke s dvije vodilice klina iz umjetnog materijala što smanjuje moment otvaranja i zatvaranja zasuna, vreteno od nehrđajućeg čelika st 1.4021 izrađeno valjenjem                          </t>
    </r>
  </si>
  <si>
    <t>Armature moraju odgovarati normama DIN 32230-4 ili jednakovrijedna ____________________za pitku vodu i biti izvedene za prirubnički spoj za radni tlak PN 10 (16) prema EN 1092-2 (DIN 2501-1) ili jednakovrijedna _____________________, ispitane i usuglašene s međunarodnom normom EN 12266 ili jednakovrijedna _____________________ propusnost ventila prema DIN-u 3230-3 ili jednakovrijedna __________________________.</t>
  </si>
  <si>
    <t>VI.III. Nadzemni hidranti sa lomljivim stupom, tip "BAROK", prema DIN 3222 ili jednakovrijedan ___________________, PN 10,DN 100, Rd=1,5 m, izvesti s predzasunom</t>
  </si>
  <si>
    <t>Nabava, transport i ugradba vodovodne cijevi od nodularnog lijeva (ductile) sa naglavkom i ravnim krajem prema DIN EN 545 ili jednakovrijedan ___________________, iznutra obložene cementnim mortom, vanjska izolacija od sloja cink-aluminija min. 400g/m² sa dodatnim epoksidnim slojem, odnosno sve prema DIN EN 545 ili jednakovrijedan _________________. Spoj tipa TYTON SIT plus ili STANDARD VI prema DIN 28603 ili jednakovrijedan _________________uključivo gumene brtve od EPDM. Radna dužina cijevi 6 m', kraće prema DIN 545 dio 4.2.3.1. ili jednakovrijedan _________________</t>
  </si>
  <si>
    <t xml:space="preserve">3. Nadzemni hidrant vel.DN 100 mm (5 komada), s lomljivim stupom PN-10, prema DIN-u 3222 ili jednakovrijedan _________________, barokna izvedba.  </t>
  </si>
  <si>
    <t>1. Nadzemni hidrant sa lomljivim stupom, tip "BAROK", prema DIN 3222 ili jednakovrijedan __________________, PN 10, DN 100 mm, dubine ugradnje:</t>
  </si>
  <si>
    <t>2 križanja javnih cesta: sa državnim cestama  D22 te lokalnom cestom L26120, vidi detaljan prikaz br. 11.6.3</t>
  </si>
  <si>
    <t>6.2. Iskop građevne jame i postavljanje opreme za hidrauličko bušenje i utiskivanje zaštitne cijevi i opreme za kontrolu nivelete(2x). Odlaganje iskopa u stranu, te ponovno zasipavanje nakon završetka radova sa svim pripremnim i završnim radovima. Tlocrtne dimenzije građevne jame usklađuje izvođač radova prema raspoloživoj tehnologiji min. 3,0x6,0x3,0 m. Potrebna visina od dna jame do osi zaštitne cijevi iznosi cca 1,0m kako bi se omogućilo postavljanje opreme, te zavarivanje pojedinih dijelova cjevovoda. Stavka obuhvaća i potrebno razupiranje građevne jame, odnosno povećani iskop koji isključuje mogućnost urušavanja pokosa.</t>
  </si>
  <si>
    <t>prema DIN-u 4279-1 ili jednakovrijedan ______________ sa 1,33 PN, uključivo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</si>
  <si>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I.  ETAPA - DOVODNO-OPSKRBNI CJEVOVOD, dio</t>
  </si>
  <si>
    <r>
      <t>Naručitelj: VODNE USLUGE d.o.o.</t>
    </r>
    <r>
      <rPr>
        <sz val="11"/>
        <rFont val="Arial"/>
        <family val="2"/>
        <charset val="238"/>
      </rPr>
      <t xml:space="preserve">                                         </t>
    </r>
  </si>
  <si>
    <t>I. ETAPA - DOVODNO-OPSKRBNI CJEVOVOD, dio</t>
  </si>
  <si>
    <t>Ulaz u okno predviđen je korištenjem ljevano željeznog okruglog poklopca veličine svijetlog otvora Ø C 625 mm, ispitnog opterećenja 40 t, a silazak uz ugradbu ljevano željeznih stupaljki ugrađenih na razmaku 33 cm.</t>
  </si>
  <si>
    <t>V.I. Fazonski komadi NATURAL DN 80 - DN 600 mm za vodoopskrbu ugrađuju se u objekte (zasunske komore)  i horizontalne i vertikalne lomove trase, izrađeni od nodularnog lijeva, sa zaštitnim slojevima od korozije, epoksidnim slojem odgovaraju normi DIN 3476 (iznutra) i DIN 30677-2 (izvana) ili jednakovrijedan __________________. Epoksidni sloj je visokovrijedan, integralne (tj. bešavne) zaštite od korozije, koja je vrlo važna za armaturu u vodoopskrbi.</t>
  </si>
  <si>
    <t>Fazonski komadi su toplinski predizolirani PU pjenom gustoće 80 kg/m3  za nadzemno položene cjevovode (ovješenja o mostove i rešetkaste nosače preko vodotokova i kanala). Zaštitna cijev u izvedbi spiralno motane limene obloge prema DIN 24145 ili jednakovrijedan ____________________ odgovarajuće antikorozivno zaštićena. Neraskidivi UNIVERZAL TIS-K spoj za prijenos uzdužnih sila, uključujući potrebne prstenove od tvrde spužvaste gume i limene spojnice za spojno mjesto. Debljina izolacije mora osigurati nemogućnost zamrzavanja cjevovoda min. 48 sati u slučaju da je brzina strujanja u cjevovodu V = 0 m/s za profile DN 150-DN 250, a min. 58 sati za veće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</si>
</sst>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 _k_n_-;\-* #,##0\ _k_n_-;_-* &quot;-&quot;\ _k_n_-;_-@_-"/>
    <numFmt numFmtId="43" formatCode="_-* #,##0.00\ _k_n_-;\-* #,##0.00\ _k_n_-;_-* &quot;-&quot;??\ _k_n_-;_-@_-"/>
    <numFmt numFmtId="164" formatCode="_-* #,##0_-;\-* #,##0_-;_-* &quot;-&quot;_-;_-@_-"/>
    <numFmt numFmtId="165" formatCode="#,##0.00\ _k_n"/>
  </numFmts>
  <fonts count="26" x14ac:knownFonts="1">
    <font>
      <sz val="11"/>
      <color theme="1"/>
      <name val="Calibri"/>
      <family val="2"/>
      <charset val="238"/>
      <scheme val="minor"/>
    </font>
    <font>
      <sz val="10"/>
      <name val="MS Sans Serif"/>
      <family val="2"/>
      <charset val="238"/>
    </font>
    <font>
      <sz val="10"/>
      <name val="Arial"/>
      <family val="2"/>
      <charset val="238"/>
    </font>
    <font>
      <sz val="11"/>
      <name val="Calibri"/>
      <family val="2"/>
      <charset val="238"/>
    </font>
    <font>
      <sz val="11"/>
      <color indexed="8"/>
      <name val="Calibri"/>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sz val="10"/>
      <color indexed="10"/>
      <name val="Arial"/>
      <family val="2"/>
      <charset val="238"/>
    </font>
    <font>
      <b/>
      <sz val="11"/>
      <color indexed="10"/>
      <name val="Arial"/>
      <family val="2"/>
      <charset val="238"/>
    </font>
    <font>
      <sz val="11"/>
      <color indexed="8"/>
      <name val="Arial"/>
      <family val="2"/>
      <charset val="238"/>
    </font>
    <font>
      <b/>
      <i/>
      <sz val="11"/>
      <name val="Arial"/>
      <family val="2"/>
      <charset val="238"/>
    </font>
    <font>
      <sz val="11"/>
      <color indexed="10"/>
      <name val="Arial"/>
      <family val="2"/>
      <charset val="238"/>
    </font>
    <font>
      <sz val="10"/>
      <color indexed="8"/>
      <name val="Arial"/>
      <family val="2"/>
      <charset val="238"/>
    </font>
    <font>
      <i/>
      <sz val="10"/>
      <name val="Arial"/>
      <family val="2"/>
      <charset val="238"/>
    </font>
    <font>
      <sz val="12"/>
      <name val="Arial"/>
      <family val="2"/>
      <charset val="238"/>
    </font>
    <font>
      <vertAlign val="superscript"/>
      <sz val="12"/>
      <name val="Arial"/>
      <family val="2"/>
      <charset val="238"/>
    </font>
    <font>
      <b/>
      <sz val="7"/>
      <name val="Times New Roman"/>
      <family val="1"/>
      <charset val="238"/>
    </font>
    <font>
      <u/>
      <sz val="11"/>
      <name val="Arial"/>
      <family val="2"/>
      <charset val="238"/>
    </font>
    <font>
      <sz val="11"/>
      <name val="Symbol"/>
      <family val="1"/>
      <charset val="2"/>
    </font>
    <font>
      <vertAlign val="subscript"/>
      <sz val="11"/>
      <name val="Arial"/>
      <family val="2"/>
      <charset val="238"/>
    </font>
    <font>
      <sz val="8"/>
      <name val="Calibri"/>
      <family val="2"/>
      <charset val="238"/>
    </font>
    <font>
      <sz val="10"/>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s>
  <cellStyleXfs count="4">
    <xf numFmtId="0" fontId="0" fillId="0" borderId="0"/>
    <xf numFmtId="0" fontId="1" fillId="0" borderId="0"/>
    <xf numFmtId="43" fontId="4" fillId="0" borderId="0" applyFont="0" applyFill="0" applyBorder="0" applyAlignment="0" applyProtection="0"/>
    <xf numFmtId="41" fontId="4" fillId="0" borderId="0" applyFont="0" applyFill="0" applyBorder="0" applyAlignment="0" applyProtection="0"/>
  </cellStyleXfs>
  <cellXfs count="280">
    <xf numFmtId="0" fontId="0" fillId="0" borderId="0" xfId="0"/>
    <xf numFmtId="0" fontId="0" fillId="0" borderId="0" xfId="0" applyBorder="1"/>
    <xf numFmtId="0" fontId="0" fillId="0" borderId="0" xfId="0" applyFill="1"/>
    <xf numFmtId="4" fontId="0" fillId="0" borderId="0" xfId="0" applyNumberFormat="1" applyBorder="1"/>
    <xf numFmtId="0" fontId="6" fillId="0" borderId="0" xfId="0" applyFont="1"/>
    <xf numFmtId="4" fontId="7" fillId="0" borderId="0" xfId="0" applyNumberFormat="1" applyFont="1"/>
    <xf numFmtId="0" fontId="6" fillId="0" borderId="0" xfId="0" applyFont="1" applyFill="1" applyAlignment="1">
      <alignment horizontal="justify" vertical="justify"/>
    </xf>
    <xf numFmtId="0" fontId="6" fillId="0" borderId="0" xfId="0" applyFont="1" applyFill="1" applyAlignment="1">
      <alignment horizontal="right" vertical="justify"/>
    </xf>
    <xf numFmtId="0" fontId="6" fillId="0" borderId="0" xfId="0" applyFont="1" applyFill="1" applyAlignment="1">
      <alignment horizontal="left" vertical="justify"/>
    </xf>
    <xf numFmtId="0" fontId="6" fillId="0" borderId="0" xfId="0" applyFont="1" applyAlignment="1">
      <alignment wrapText="1"/>
    </xf>
    <xf numFmtId="0" fontId="5" fillId="0" borderId="0" xfId="0" applyFont="1" applyFill="1" applyAlignment="1">
      <alignment horizontal="justify" vertical="justify"/>
    </xf>
    <xf numFmtId="0" fontId="5" fillId="0" borderId="0" xfId="0" applyFont="1"/>
    <xf numFmtId="0" fontId="6" fillId="0" borderId="0" xfId="0" applyFont="1" applyFill="1" applyAlignment="1">
      <alignment horizontal="justify"/>
    </xf>
    <xf numFmtId="2" fontId="6" fillId="0" borderId="0" xfId="0" applyNumberFormat="1" applyFont="1" applyAlignment="1">
      <alignment wrapText="1"/>
    </xf>
    <xf numFmtId="2" fontId="5" fillId="0" borderId="0" xfId="0" applyNumberFormat="1" applyFont="1" applyAlignment="1">
      <alignment wrapText="1"/>
    </xf>
    <xf numFmtId="0" fontId="6" fillId="0" borderId="0" xfId="0" applyFont="1" applyBorder="1" applyAlignment="1">
      <alignment wrapText="1"/>
    </xf>
    <xf numFmtId="2" fontId="6" fillId="0" borderId="0" xfId="0" applyNumberFormat="1" applyFont="1" applyBorder="1" applyAlignment="1">
      <alignment wrapText="1"/>
    </xf>
    <xf numFmtId="4" fontId="7" fillId="0" borderId="0" xfId="0" applyNumberFormat="1" applyFont="1" applyBorder="1"/>
    <xf numFmtId="0" fontId="5" fillId="0" borderId="0" xfId="0" applyFont="1" applyFill="1" applyBorder="1" applyAlignment="1">
      <alignment horizontal="center" vertical="center"/>
    </xf>
    <xf numFmtId="0" fontId="6" fillId="0" borderId="0" xfId="0" applyFont="1" applyFill="1" applyAlignment="1">
      <alignment horizontal="right"/>
    </xf>
    <xf numFmtId="0" fontId="6" fillId="0" borderId="0" xfId="0" applyFont="1" applyFill="1"/>
    <xf numFmtId="2" fontId="6" fillId="0" borderId="0" xfId="0" applyNumberFormat="1" applyFont="1" applyFill="1" applyAlignment="1">
      <alignment horizontal="justify" wrapText="1"/>
    </xf>
    <xf numFmtId="0" fontId="6" fillId="0" borderId="0" xfId="0" applyFont="1" applyFill="1" applyAlignment="1">
      <alignment wrapText="1"/>
    </xf>
    <xf numFmtId="0" fontId="13" fillId="0" borderId="0" xfId="0" applyFont="1"/>
    <xf numFmtId="0" fontId="13" fillId="0" borderId="0" xfId="0" applyFont="1" applyAlignment="1">
      <alignment vertical="center"/>
    </xf>
    <xf numFmtId="0" fontId="13" fillId="0" borderId="0" xfId="0" applyFont="1" applyFill="1"/>
    <xf numFmtId="0" fontId="15" fillId="0" borderId="0" xfId="0" applyFont="1"/>
    <xf numFmtId="4" fontId="16" fillId="0" borderId="0" xfId="0" applyNumberFormat="1" applyFont="1" applyAlignment="1">
      <alignment horizontal="center"/>
    </xf>
    <xf numFmtId="4" fontId="16" fillId="0" borderId="0" xfId="0" applyNumberFormat="1" applyFont="1"/>
    <xf numFmtId="4" fontId="2" fillId="0" borderId="0" xfId="0" applyNumberFormat="1" applyFont="1" applyAlignment="1">
      <alignment horizontal="center"/>
    </xf>
    <xf numFmtId="4" fontId="2" fillId="0" borderId="0" xfId="0" applyNumberFormat="1" applyFont="1"/>
    <xf numFmtId="4" fontId="2" fillId="0" borderId="0" xfId="0" applyNumberFormat="1" applyFont="1" applyAlignment="1">
      <alignment horizontal="left"/>
    </xf>
    <xf numFmtId="4" fontId="2" fillId="0" borderId="0" xfId="0" applyNumberFormat="1" applyFont="1" applyBorder="1" applyAlignment="1">
      <alignment horizontal="center"/>
    </xf>
    <xf numFmtId="4" fontId="16" fillId="0" borderId="0" xfId="0" applyNumberFormat="1" applyFont="1" applyBorder="1" applyAlignment="1">
      <alignment horizontal="center"/>
    </xf>
    <xf numFmtId="4" fontId="7" fillId="0" borderId="0" xfId="0" applyNumberFormat="1" applyFont="1" applyAlignment="1">
      <alignment horizontal="center"/>
    </xf>
    <xf numFmtId="4" fontId="16" fillId="0" borderId="0" xfId="0" applyNumberFormat="1" applyFont="1" applyBorder="1"/>
    <xf numFmtId="0" fontId="16" fillId="0" borderId="0" xfId="0" applyFont="1" applyFill="1"/>
    <xf numFmtId="4" fontId="16" fillId="0" borderId="0" xfId="0" applyNumberFormat="1" applyFont="1" applyFill="1"/>
    <xf numFmtId="4" fontId="2" fillId="0" borderId="0" xfId="0" applyNumberFormat="1" applyFont="1" applyFill="1" applyAlignment="1">
      <alignment horizontal="center"/>
    </xf>
    <xf numFmtId="4" fontId="16" fillId="0" borderId="0" xfId="0" applyNumberFormat="1" applyFont="1" applyFill="1" applyBorder="1" applyAlignment="1">
      <alignment horizontal="center"/>
    </xf>
    <xf numFmtId="4" fontId="2" fillId="0" borderId="0" xfId="0" applyNumberFormat="1" applyFont="1" applyFill="1" applyBorder="1" applyAlignment="1">
      <alignment horizontal="center"/>
    </xf>
    <xf numFmtId="4" fontId="7" fillId="0" borderId="0" xfId="0" applyNumberFormat="1" applyFont="1" applyBorder="1" applyAlignment="1">
      <alignment horizontal="center"/>
    </xf>
    <xf numFmtId="4" fontId="2" fillId="0" borderId="0" xfId="0" applyNumberFormat="1" applyFont="1" applyBorder="1" applyAlignment="1">
      <alignment horizontal="left"/>
    </xf>
    <xf numFmtId="4" fontId="2" fillId="0" borderId="0" xfId="0" applyNumberFormat="1" applyFont="1" applyBorder="1"/>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0" fontId="16" fillId="0" borderId="0" xfId="0" applyFont="1" applyFill="1" applyBorder="1"/>
    <xf numFmtId="4" fontId="16" fillId="0" borderId="0" xfId="0" applyNumberFormat="1" applyFont="1" applyFill="1" applyBorder="1"/>
    <xf numFmtId="4" fontId="16" fillId="0" borderId="1" xfId="0" applyNumberFormat="1" applyFont="1" applyFill="1" applyBorder="1"/>
    <xf numFmtId="4" fontId="2" fillId="0" borderId="0" xfId="0" applyNumberFormat="1" applyFont="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4" fontId="2" fillId="0" borderId="1" xfId="0" applyNumberFormat="1" applyFont="1" applyFill="1" applyBorder="1" applyAlignment="1">
      <alignment horizontal="center" wrapText="1"/>
    </xf>
    <xf numFmtId="4" fontId="2" fillId="0" borderId="0" xfId="0" applyNumberFormat="1" applyFont="1" applyFill="1" applyBorder="1" applyAlignment="1">
      <alignment horizontal="center" wrapText="1"/>
    </xf>
    <xf numFmtId="4" fontId="2" fillId="0" borderId="0" xfId="0" applyNumberFormat="1" applyFont="1" applyFill="1" applyAlignment="1">
      <alignment horizontal="center" wrapText="1"/>
    </xf>
    <xf numFmtId="4" fontId="16" fillId="0" borderId="0" xfId="0" applyNumberFormat="1" applyFont="1" applyBorder="1" applyAlignment="1">
      <alignment horizontal="center" vertical="center"/>
    </xf>
    <xf numFmtId="4" fontId="16"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7" fillId="0" borderId="0" xfId="0" applyNumberFormat="1" applyFont="1" applyBorder="1" applyAlignment="1">
      <alignment horizontal="center" wrapText="1"/>
    </xf>
    <xf numFmtId="4" fontId="7" fillId="0" borderId="0" xfId="0" applyNumberFormat="1" applyFont="1" applyAlignment="1">
      <alignment wrapText="1"/>
    </xf>
    <xf numFmtId="4" fontId="2" fillId="0" borderId="0" xfId="0" applyNumberFormat="1" applyFont="1" applyBorder="1" applyAlignment="1">
      <alignment horizontal="left" wrapText="1"/>
    </xf>
    <xf numFmtId="2" fontId="6" fillId="0" borderId="0" xfId="0" applyNumberFormat="1" applyFont="1" applyBorder="1" applyAlignment="1">
      <alignment horizontal="center" wrapText="1"/>
    </xf>
    <xf numFmtId="0" fontId="5" fillId="0" borderId="0" xfId="0" applyFont="1" applyFill="1" applyAlignment="1">
      <alignment horizontal="left" vertical="top" wrapText="1"/>
    </xf>
    <xf numFmtId="4" fontId="2" fillId="0" borderId="1" xfId="0" applyNumberFormat="1" applyFont="1" applyFill="1" applyBorder="1" applyAlignment="1">
      <alignment horizontal="center"/>
    </xf>
    <xf numFmtId="4" fontId="16" fillId="0" borderId="0" xfId="0" applyNumberFormat="1" applyFont="1" applyBorder="1" applyAlignment="1">
      <alignment horizontal="center" vertical="top"/>
    </xf>
    <xf numFmtId="4" fontId="16" fillId="0" borderId="0" xfId="0" applyNumberFormat="1" applyFont="1" applyBorder="1" applyAlignment="1">
      <alignment vertical="top"/>
    </xf>
    <xf numFmtId="4" fontId="2" fillId="0" borderId="0" xfId="0" applyNumberFormat="1" applyFont="1" applyBorder="1" applyAlignment="1">
      <alignment horizontal="left" vertical="top" wrapText="1"/>
    </xf>
    <xf numFmtId="4" fontId="2" fillId="0" borderId="0" xfId="0" applyNumberFormat="1" applyFont="1" applyBorder="1" applyAlignment="1">
      <alignment horizontal="right"/>
    </xf>
    <xf numFmtId="1" fontId="2" fillId="0" borderId="0" xfId="0" applyNumberFormat="1" applyFont="1" applyFill="1" applyAlignment="1">
      <alignment horizontal="center" vertical="center"/>
    </xf>
    <xf numFmtId="1" fontId="2" fillId="0" borderId="0" xfId="0" applyNumberFormat="1" applyFont="1" applyFill="1" applyBorder="1" applyAlignment="1">
      <alignment horizontal="center" vertical="center" wrapText="1"/>
    </xf>
    <xf numFmtId="1" fontId="2" fillId="0" borderId="0" xfId="0" applyNumberFormat="1" applyFont="1" applyFill="1" applyAlignment="1">
      <alignment horizontal="center" vertical="center" wrapText="1"/>
    </xf>
    <xf numFmtId="1" fontId="2" fillId="0" borderId="0" xfId="0" applyNumberFormat="1" applyFont="1" applyFill="1" applyBorder="1" applyAlignment="1">
      <alignment horizontal="center" vertical="center"/>
    </xf>
    <xf numFmtId="4" fontId="2" fillId="0" borderId="0" xfId="0" applyNumberFormat="1" applyFont="1" applyFill="1" applyBorder="1"/>
    <xf numFmtId="4" fontId="6" fillId="0" borderId="0" xfId="0" applyNumberFormat="1" applyFont="1" applyBorder="1" applyAlignment="1">
      <alignment wrapText="1"/>
    </xf>
    <xf numFmtId="0" fontId="13" fillId="0" borderId="0" xfId="0" applyFont="1" applyFill="1" applyAlignment="1"/>
    <xf numFmtId="0" fontId="15" fillId="0" borderId="0" xfId="0" applyFont="1" applyFill="1"/>
    <xf numFmtId="0" fontId="11" fillId="0" borderId="0" xfId="0" applyFont="1" applyFill="1"/>
    <xf numFmtId="4" fontId="11" fillId="0" borderId="0" xfId="0" applyNumberFormat="1" applyFont="1" applyFill="1"/>
    <xf numFmtId="0" fontId="5" fillId="0" borderId="0" xfId="0" applyFont="1" applyFill="1" applyBorder="1" applyAlignment="1">
      <alignment horizontal="justify" vertical="justify"/>
    </xf>
    <xf numFmtId="0" fontId="13" fillId="0" borderId="0" xfId="0" applyFont="1" applyFill="1" applyBorder="1"/>
    <xf numFmtId="2" fontId="6" fillId="0" borderId="0" xfId="0" applyNumberFormat="1" applyFont="1" applyFill="1" applyAlignment="1">
      <alignment wrapText="1"/>
    </xf>
    <xf numFmtId="4" fontId="2" fillId="0" borderId="0" xfId="0" applyNumberFormat="1" applyFont="1" applyFill="1" applyAlignment="1">
      <alignment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justify" vertical="justify"/>
    </xf>
    <xf numFmtId="0" fontId="13" fillId="0" borderId="1" xfId="0" applyFont="1" applyFill="1" applyBorder="1"/>
    <xf numFmtId="0" fontId="16" fillId="0" borderId="1" xfId="0" applyFont="1" applyFill="1" applyBorder="1"/>
    <xf numFmtId="0" fontId="6" fillId="0" borderId="0" xfId="0" applyFont="1" applyFill="1" applyBorder="1"/>
    <xf numFmtId="0" fontId="8" fillId="0" borderId="0" xfId="0" applyFont="1" applyFill="1" applyBorder="1" applyAlignment="1">
      <alignment vertical="center"/>
    </xf>
    <xf numFmtId="0" fontId="5" fillId="0" borderId="0" xfId="0" applyFont="1" applyFill="1" applyAlignment="1">
      <alignment horizontal="left"/>
    </xf>
    <xf numFmtId="0" fontId="5" fillId="0" borderId="0" xfId="0" applyFont="1" applyFill="1" applyBorder="1" applyAlignment="1">
      <alignment horizontal="left"/>
    </xf>
    <xf numFmtId="164" fontId="5" fillId="0" borderId="0" xfId="3" applyNumberFormat="1" applyFont="1" applyFill="1" applyAlignment="1">
      <alignment horizontal="justify" vertical="justify"/>
    </xf>
    <xf numFmtId="0" fontId="6" fillId="0" borderId="0" xfId="0" applyFont="1" applyFill="1" applyBorder="1" applyAlignment="1">
      <alignment horizontal="justify" vertical="justify"/>
    </xf>
    <xf numFmtId="0" fontId="6" fillId="0" borderId="0" xfId="0" applyFont="1" applyFill="1" applyBorder="1" applyAlignment="1">
      <alignment horizontal="right"/>
    </xf>
    <xf numFmtId="0" fontId="6" fillId="0" borderId="0" xfId="0" applyFont="1" applyFill="1" applyBorder="1" applyAlignment="1">
      <alignment horizontal="justify"/>
    </xf>
    <xf numFmtId="0" fontId="6" fillId="0" borderId="0" xfId="0" applyFont="1" applyFill="1" applyBorder="1" applyAlignment="1">
      <alignment horizontal="right" vertical="justify"/>
    </xf>
    <xf numFmtId="0" fontId="6" fillId="0" borderId="2" xfId="0" applyFont="1" applyFill="1" applyBorder="1" applyAlignment="1">
      <alignment horizontal="justify" vertical="justify"/>
    </xf>
    <xf numFmtId="0" fontId="6" fillId="0" borderId="0" xfId="0" applyFont="1" applyFill="1" applyAlignment="1">
      <alignment horizontal="left" vertical="top" wrapText="1"/>
    </xf>
    <xf numFmtId="0" fontId="5" fillId="0" borderId="0" xfId="0" applyFont="1" applyFill="1" applyAlignment="1">
      <alignment wrapText="1"/>
    </xf>
    <xf numFmtId="0" fontId="6" fillId="0" borderId="0" xfId="0" applyFont="1" applyFill="1" applyBorder="1" applyAlignment="1">
      <alignment horizontal="justify" vertical="justify" wrapText="1"/>
    </xf>
    <xf numFmtId="0" fontId="10" fillId="0" borderId="0" xfId="0" applyFont="1" applyFill="1" applyAlignment="1">
      <alignment wrapText="1"/>
    </xf>
    <xf numFmtId="0" fontId="5" fillId="0" borderId="0" xfId="0" applyFont="1" applyFill="1" applyAlignment="1">
      <alignment horizontal="justify" wrapText="1"/>
    </xf>
    <xf numFmtId="0" fontId="6" fillId="0" borderId="0" xfId="0" applyFont="1" applyFill="1" applyAlignment="1">
      <alignment horizontal="justify" wrapText="1"/>
    </xf>
    <xf numFmtId="0" fontId="5" fillId="0" borderId="0" xfId="0" applyFont="1" applyFill="1" applyAlignment="1">
      <alignment horizontal="justify"/>
    </xf>
    <xf numFmtId="49" fontId="6" fillId="0" borderId="0" xfId="0" applyNumberFormat="1" applyFont="1" applyFill="1" applyAlignment="1">
      <alignment horizontal="justify"/>
    </xf>
    <xf numFmtId="0" fontId="9" fillId="0" borderId="0" xfId="0" applyFont="1" applyFill="1" applyAlignment="1">
      <alignment horizontal="right" vertical="justify"/>
    </xf>
    <xf numFmtId="16" fontId="5" fillId="0" borderId="0" xfId="0" applyNumberFormat="1" applyFont="1" applyFill="1" applyBorder="1" applyAlignment="1">
      <alignment horizontal="justify" vertical="justify"/>
    </xf>
    <xf numFmtId="0" fontId="6" fillId="0" borderId="0" xfId="0" applyFont="1" applyFill="1" applyAlignment="1">
      <alignment horizontal="left" vertical="justify" wrapText="1"/>
    </xf>
    <xf numFmtId="16" fontId="6" fillId="0" borderId="0" xfId="0" applyNumberFormat="1" applyFont="1" applyFill="1" applyAlignment="1">
      <alignment horizontal="justify" vertical="justify"/>
    </xf>
    <xf numFmtId="16" fontId="5" fillId="0" borderId="0" xfId="0" applyNumberFormat="1" applyFont="1" applyFill="1" applyAlignment="1">
      <alignment horizontal="justify" vertical="center"/>
    </xf>
    <xf numFmtId="16" fontId="6" fillId="0" borderId="0" xfId="0" applyNumberFormat="1" applyFont="1" applyFill="1" applyAlignment="1">
      <alignment horizontal="justify" vertical="center"/>
    </xf>
    <xf numFmtId="0" fontId="6" fillId="0" borderId="0" xfId="0" applyFont="1" applyFill="1" applyAlignment="1">
      <alignment horizontal="right" vertical="justify" wrapText="1"/>
    </xf>
    <xf numFmtId="16" fontId="6" fillId="0" borderId="0" xfId="0" applyNumberFormat="1" applyFont="1" applyFill="1" applyAlignment="1">
      <alignment horizontal="justify" vertical="center" wrapText="1"/>
    </xf>
    <xf numFmtId="2" fontId="6" fillId="0" borderId="0" xfId="0" applyNumberFormat="1" applyFont="1" applyFill="1" applyAlignment="1">
      <alignment horizontal="justify" vertical="center" wrapText="1"/>
    </xf>
    <xf numFmtId="2" fontId="6" fillId="0" borderId="0" xfId="0" applyNumberFormat="1" applyFont="1" applyFill="1" applyAlignment="1">
      <alignment horizontal="right" vertical="justify" wrapText="1"/>
    </xf>
    <xf numFmtId="0" fontId="5" fillId="0" borderId="0" xfId="0" applyFont="1" applyFill="1" applyAlignment="1">
      <alignment horizontal="justify" vertical="top"/>
    </xf>
    <xf numFmtId="0" fontId="6" fillId="0" borderId="0" xfId="0" applyFont="1" applyFill="1" applyAlignment="1">
      <alignment horizontal="justify" vertical="top"/>
    </xf>
    <xf numFmtId="49" fontId="6" fillId="0" borderId="0" xfId="0" applyNumberFormat="1" applyFont="1" applyFill="1" applyAlignment="1">
      <alignment horizontal="right" vertical="justify"/>
    </xf>
    <xf numFmtId="16" fontId="5" fillId="0" borderId="0" xfId="0" applyNumberFormat="1" applyFont="1" applyFill="1" applyBorder="1" applyAlignment="1">
      <alignment horizontal="justify" vertical="justify" wrapText="1"/>
    </xf>
    <xf numFmtId="2" fontId="5" fillId="0" borderId="0" xfId="0" applyNumberFormat="1" applyFont="1" applyFill="1" applyAlignment="1">
      <alignment horizontal="left" vertical="justify" wrapText="1"/>
    </xf>
    <xf numFmtId="2" fontId="5" fillId="0" borderId="0" xfId="0" applyNumberFormat="1" applyFont="1" applyFill="1" applyAlignment="1">
      <alignment horizontal="right" vertical="justify" wrapText="1"/>
    </xf>
    <xf numFmtId="16" fontId="5" fillId="0" borderId="0" xfId="0" applyNumberFormat="1" applyFont="1" applyFill="1" applyAlignment="1">
      <alignment horizontal="justify" vertical="center" wrapText="1"/>
    </xf>
    <xf numFmtId="16" fontId="6" fillId="0" borderId="0" xfId="0" applyNumberFormat="1" applyFont="1" applyFill="1" applyAlignment="1">
      <alignment horizontal="justify" vertical="top" wrapText="1"/>
    </xf>
    <xf numFmtId="0" fontId="18" fillId="0" borderId="0" xfId="0" applyFont="1" applyFill="1" applyAlignment="1">
      <alignment horizontal="justify" vertical="top"/>
    </xf>
    <xf numFmtId="0" fontId="18" fillId="0" borderId="0" xfId="0" applyFont="1" applyFill="1" applyAlignment="1">
      <alignment wrapText="1"/>
    </xf>
    <xf numFmtId="0" fontId="6" fillId="0" borderId="0" xfId="0" applyFont="1" applyFill="1" applyAlignment="1">
      <alignment vertical="top" wrapText="1"/>
    </xf>
    <xf numFmtId="49" fontId="6" fillId="0" borderId="0" xfId="0" applyNumberFormat="1" applyFont="1" applyFill="1" applyAlignment="1">
      <alignment horizontal="justify" vertical="justify"/>
    </xf>
    <xf numFmtId="2" fontId="6" fillId="0" borderId="0" xfId="0" applyNumberFormat="1" applyFont="1" applyFill="1" applyAlignment="1">
      <alignment horizontal="left" vertical="center" wrapText="1"/>
    </xf>
    <xf numFmtId="0" fontId="5" fillId="0" borderId="0" xfId="0" applyFont="1" applyFill="1"/>
    <xf numFmtId="16" fontId="5" fillId="0" borderId="0" xfId="0" applyNumberFormat="1" applyFont="1" applyFill="1" applyBorder="1" applyAlignment="1">
      <alignment horizontal="left" vertical="justify"/>
    </xf>
    <xf numFmtId="0" fontId="6" fillId="0" borderId="0" xfId="0" applyFont="1" applyFill="1" applyBorder="1" applyAlignment="1">
      <alignment horizontal="left" vertical="top" wrapText="1"/>
    </xf>
    <xf numFmtId="2" fontId="6" fillId="0" borderId="0" xfId="0" applyNumberFormat="1" applyFont="1" applyFill="1" applyAlignment="1">
      <alignment horizontal="left" vertical="top" wrapText="1"/>
    </xf>
    <xf numFmtId="0" fontId="21" fillId="0" borderId="0" xfId="0" applyFont="1" applyFill="1" applyAlignment="1">
      <alignment horizontal="justify"/>
    </xf>
    <xf numFmtId="0" fontId="6"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6" fillId="0" borderId="0" xfId="0" applyFont="1" applyFill="1" applyBorder="1" applyAlignment="1">
      <alignment horizontal="justify" vertical="top"/>
    </xf>
    <xf numFmtId="0" fontId="6" fillId="0" borderId="0" xfId="0" applyFont="1" applyFill="1" applyAlignment="1">
      <alignment horizontal="left"/>
    </xf>
    <xf numFmtId="0" fontId="10" fillId="0" borderId="0" xfId="0" applyFont="1" applyFill="1" applyAlignment="1">
      <alignment horizontal="justify"/>
    </xf>
    <xf numFmtId="0" fontId="6" fillId="0"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center" wrapText="1"/>
    </xf>
    <xf numFmtId="0" fontId="6" fillId="0" borderId="3" xfId="0" applyFont="1" applyFill="1" applyBorder="1" applyAlignment="1">
      <alignment horizontal="justify" vertical="justify"/>
    </xf>
    <xf numFmtId="0" fontId="6" fillId="0" borderId="4" xfId="0" applyFont="1" applyFill="1" applyBorder="1" applyAlignment="1">
      <alignment horizontal="justify" vertical="justify"/>
    </xf>
    <xf numFmtId="0" fontId="6" fillId="0" borderId="3"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6" fillId="0" borderId="4" xfId="0" applyFont="1" applyFill="1" applyBorder="1" applyAlignment="1">
      <alignment horizontal="left" vertical="top" wrapText="1"/>
    </xf>
    <xf numFmtId="4" fontId="2" fillId="0" borderId="0" xfId="0" applyNumberFormat="1" applyFont="1" applyFill="1" applyBorder="1" applyAlignment="1">
      <alignment horizontal="center" vertical="center"/>
    </xf>
    <xf numFmtId="4" fontId="7" fillId="0" borderId="0" xfId="0" applyNumberFormat="1" applyFont="1" applyFill="1" applyAlignment="1">
      <alignment horizontal="left"/>
    </xf>
    <xf numFmtId="0" fontId="2" fillId="0" borderId="0" xfId="0" applyFont="1" applyFill="1"/>
    <xf numFmtId="4" fontId="2" fillId="0" borderId="0" xfId="0" applyNumberFormat="1" applyFont="1" applyFill="1" applyAlignment="1">
      <alignment horizontal="left"/>
    </xf>
    <xf numFmtId="4" fontId="7" fillId="0" borderId="0" xfId="0" applyNumberFormat="1" applyFont="1" applyFill="1" applyAlignment="1">
      <alignment horizontal="center"/>
    </xf>
    <xf numFmtId="4" fontId="2" fillId="0" borderId="2" xfId="0" applyNumberFormat="1" applyFont="1" applyFill="1" applyBorder="1" applyAlignment="1">
      <alignment horizontal="center"/>
    </xf>
    <xf numFmtId="4" fontId="7" fillId="0" borderId="0" xfId="0" applyNumberFormat="1" applyFont="1" applyFill="1" applyBorder="1" applyAlignment="1">
      <alignment horizontal="center"/>
    </xf>
    <xf numFmtId="4" fontId="2" fillId="0" borderId="0" xfId="0" applyNumberFormat="1" applyFont="1" applyFill="1" applyBorder="1" applyAlignment="1">
      <alignment horizontal="left"/>
    </xf>
    <xf numFmtId="2" fontId="6" fillId="0" borderId="0" xfId="0" applyNumberFormat="1" applyFont="1" applyFill="1" applyBorder="1" applyAlignment="1">
      <alignment horizontal="center" wrapText="1"/>
    </xf>
    <xf numFmtId="4" fontId="6" fillId="0" borderId="0" xfId="0" applyNumberFormat="1" applyFont="1" applyFill="1" applyBorder="1" applyAlignment="1">
      <alignment horizontal="center" wrapText="1"/>
    </xf>
    <xf numFmtId="4" fontId="7" fillId="0" borderId="0" xfId="0" applyNumberFormat="1" applyFont="1" applyFill="1" applyBorder="1" applyAlignment="1">
      <alignment horizontal="center" wrapText="1"/>
    </xf>
    <xf numFmtId="4" fontId="5" fillId="0" borderId="0" xfId="0" applyNumberFormat="1" applyFont="1" applyFill="1" applyAlignment="1">
      <alignment horizontal="center"/>
    </xf>
    <xf numFmtId="4" fontId="6" fillId="0" borderId="0" xfId="0" applyNumberFormat="1" applyFont="1" applyFill="1" applyBorder="1" applyAlignment="1">
      <alignment horizontal="center"/>
    </xf>
    <xf numFmtId="4" fontId="2" fillId="0" borderId="0" xfId="0" applyNumberFormat="1" applyFont="1" applyFill="1" applyBorder="1" applyAlignment="1">
      <alignment wrapText="1"/>
    </xf>
    <xf numFmtId="2" fontId="2" fillId="0" borderId="0" xfId="0" applyNumberFormat="1" applyFont="1" applyFill="1" applyBorder="1" applyAlignment="1">
      <alignment horizontal="center" wrapText="1"/>
    </xf>
    <xf numFmtId="4" fontId="6" fillId="0" borderId="0" xfId="0" applyNumberFormat="1" applyFont="1" applyFill="1" applyAlignment="1">
      <alignment wrapText="1"/>
    </xf>
    <xf numFmtId="4" fontId="2" fillId="0" borderId="1" xfId="0" applyNumberFormat="1" applyFont="1" applyFill="1" applyBorder="1" applyAlignment="1">
      <alignment horizontal="right"/>
    </xf>
    <xf numFmtId="4" fontId="2" fillId="0" borderId="3" xfId="0" applyNumberFormat="1" applyFont="1" applyFill="1" applyBorder="1" applyAlignment="1">
      <alignment horizontal="center"/>
    </xf>
    <xf numFmtId="4" fontId="2" fillId="0" borderId="5" xfId="0" applyNumberFormat="1" applyFont="1" applyFill="1" applyBorder="1" applyAlignment="1">
      <alignment horizontal="center"/>
    </xf>
    <xf numFmtId="4" fontId="2" fillId="0" borderId="4" xfId="0" applyNumberFormat="1" applyFont="1" applyFill="1" applyBorder="1" applyAlignment="1">
      <alignment horizontal="center"/>
    </xf>
    <xf numFmtId="3" fontId="7" fillId="0" borderId="0" xfId="0" applyNumberFormat="1" applyFont="1" applyFill="1" applyBorder="1" applyAlignment="1">
      <alignment horizontal="center"/>
    </xf>
    <xf numFmtId="2" fontId="6" fillId="0" borderId="1" xfId="0" applyNumberFormat="1" applyFont="1" applyFill="1" applyBorder="1" applyAlignment="1">
      <alignment horizontal="center" wrapText="1"/>
    </xf>
    <xf numFmtId="4" fontId="2" fillId="0" borderId="0" xfId="0" applyNumberFormat="1" applyFont="1" applyFill="1" applyAlignment="1">
      <alignment horizontal="left" vertical="top" wrapText="1"/>
    </xf>
    <xf numFmtId="4" fontId="16" fillId="0" borderId="0" xfId="0" applyNumberFormat="1" applyFont="1" applyFill="1" applyBorder="1" applyAlignment="1">
      <alignment vertical="center"/>
    </xf>
    <xf numFmtId="4" fontId="2" fillId="0" borderId="0" xfId="0" applyNumberFormat="1" applyFont="1" applyFill="1"/>
    <xf numFmtId="4" fontId="7" fillId="0" borderId="0" xfId="0" applyNumberFormat="1" applyFont="1" applyFill="1"/>
    <xf numFmtId="4" fontId="16" fillId="0" borderId="2" xfId="0" applyNumberFormat="1" applyFont="1" applyFill="1" applyBorder="1"/>
    <xf numFmtId="4" fontId="16" fillId="0" borderId="0" xfId="0" applyNumberFormat="1" applyFont="1" applyFill="1" applyAlignment="1">
      <alignment vertical="top"/>
    </xf>
    <xf numFmtId="4" fontId="7" fillId="0" borderId="0" xfId="0" applyNumberFormat="1" applyFont="1" applyFill="1" applyAlignment="1">
      <alignment wrapText="1"/>
    </xf>
    <xf numFmtId="4" fontId="5" fillId="0" borderId="0" xfId="0" applyNumberFormat="1" applyFont="1" applyFill="1"/>
    <xf numFmtId="4" fontId="6" fillId="0" borderId="0" xfId="0" applyNumberFormat="1" applyFont="1" applyFill="1" applyBorder="1"/>
    <xf numFmtId="4" fontId="2" fillId="0" borderId="2" xfId="0" applyNumberFormat="1" applyFont="1" applyFill="1" applyBorder="1"/>
    <xf numFmtId="4" fontId="2" fillId="0" borderId="1" xfId="0" applyNumberFormat="1" applyFont="1" applyFill="1" applyBorder="1"/>
    <xf numFmtId="2" fontId="2" fillId="0" borderId="0" xfId="0" applyNumberFormat="1" applyFont="1" applyFill="1" applyAlignment="1">
      <alignment wrapText="1"/>
    </xf>
    <xf numFmtId="2" fontId="6" fillId="0" borderId="0" xfId="0" applyNumberFormat="1" applyFont="1" applyFill="1" applyBorder="1" applyAlignment="1">
      <alignment wrapText="1"/>
    </xf>
    <xf numFmtId="2" fontId="7" fillId="0" borderId="0" xfId="0" applyNumberFormat="1" applyFont="1" applyFill="1" applyAlignment="1">
      <alignment wrapText="1"/>
    </xf>
    <xf numFmtId="4" fontId="16" fillId="0" borderId="3" xfId="0" applyNumberFormat="1" applyFont="1" applyFill="1" applyBorder="1"/>
    <xf numFmtId="4" fontId="16" fillId="0" borderId="5" xfId="0" applyNumberFormat="1" applyFont="1" applyFill="1" applyBorder="1"/>
    <xf numFmtId="4" fontId="16" fillId="0" borderId="4" xfId="0" applyNumberFormat="1" applyFont="1" applyFill="1" applyBorder="1"/>
    <xf numFmtId="0" fontId="1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xf>
    <xf numFmtId="0" fontId="7" fillId="0" borderId="0" xfId="0" applyFont="1" applyFill="1"/>
    <xf numFmtId="0" fontId="16" fillId="0" borderId="2" xfId="0" applyFont="1" applyFill="1" applyBorder="1"/>
    <xf numFmtId="0" fontId="2" fillId="0" borderId="0" xfId="0" applyFont="1" applyFill="1" applyBorder="1"/>
    <xf numFmtId="0" fontId="2" fillId="0" borderId="0" xfId="0" applyFont="1" applyFill="1" applyAlignment="1">
      <alignment horizontal="left"/>
    </xf>
    <xf numFmtId="2" fontId="2" fillId="0" borderId="0" xfId="0" applyNumberFormat="1" applyFont="1" applyFill="1" applyBorder="1" applyAlignment="1">
      <alignment wrapText="1"/>
    </xf>
    <xf numFmtId="0" fontId="2" fillId="0" borderId="2" xfId="0" applyFont="1" applyFill="1" applyBorder="1"/>
    <xf numFmtId="0" fontId="2" fillId="0" borderId="1" xfId="0" applyFont="1" applyFill="1" applyBorder="1"/>
    <xf numFmtId="0" fontId="16" fillId="0" borderId="3" xfId="0" applyFont="1" applyFill="1" applyBorder="1"/>
    <xf numFmtId="0" fontId="16" fillId="0" borderId="4" xfId="0" applyFont="1" applyFill="1" applyBorder="1"/>
    <xf numFmtId="0" fontId="13" fillId="0" borderId="0" xfId="0" applyFont="1" applyFill="1" applyBorder="1" applyAlignment="1">
      <alignment vertical="center"/>
    </xf>
    <xf numFmtId="0" fontId="13" fillId="0" borderId="2" xfId="0" applyFont="1" applyFill="1" applyBorder="1"/>
    <xf numFmtId="0" fontId="6" fillId="0" borderId="0" xfId="0" applyFont="1" applyFill="1" applyBorder="1" applyAlignment="1">
      <alignment wrapText="1"/>
    </xf>
    <xf numFmtId="2" fontId="5" fillId="0" borderId="0" xfId="0" applyNumberFormat="1" applyFont="1" applyFill="1" applyAlignment="1">
      <alignment wrapText="1"/>
    </xf>
    <xf numFmtId="0" fontId="6" fillId="0" borderId="2" xfId="0" applyFont="1" applyFill="1" applyBorder="1"/>
    <xf numFmtId="0" fontId="6" fillId="0" borderId="1" xfId="0" applyFont="1" applyFill="1" applyBorder="1"/>
    <xf numFmtId="0" fontId="13" fillId="0" borderId="3" xfId="0" applyFont="1" applyFill="1" applyBorder="1"/>
    <xf numFmtId="0" fontId="13" fillId="0" borderId="4" xfId="0" applyFont="1" applyFill="1" applyBorder="1"/>
    <xf numFmtId="0" fontId="5" fillId="0" borderId="0" xfId="0" applyFont="1" applyFill="1" applyBorder="1" applyAlignment="1">
      <alignment horizontal="left" vertical="center"/>
    </xf>
    <xf numFmtId="0" fontId="14" fillId="0" borderId="0" xfId="0" applyFont="1" applyFill="1" applyBorder="1" applyAlignment="1">
      <alignment vertical="center"/>
    </xf>
    <xf numFmtId="14" fontId="5" fillId="0" borderId="0" xfId="0" applyNumberFormat="1" applyFont="1" applyFill="1" applyBorder="1" applyAlignment="1">
      <alignment horizontal="center" vertical="center"/>
    </xf>
    <xf numFmtId="164" fontId="5" fillId="0" borderId="0" xfId="2"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Border="1" applyAlignment="1">
      <alignment horizontal="justify"/>
    </xf>
    <xf numFmtId="0" fontId="5" fillId="0" borderId="0" xfId="0" applyFont="1" applyFill="1" applyBorder="1" applyAlignment="1">
      <alignment horizontal="center" vertical="top"/>
    </xf>
    <xf numFmtId="2" fontId="5"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2" fontId="5" fillId="0" borderId="0" xfId="0" applyNumberFormat="1" applyFont="1" applyFill="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0" xfId="0" applyFont="1" applyFill="1" applyAlignment="1">
      <alignment horizontal="center" vertical="center"/>
    </xf>
    <xf numFmtId="1"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top"/>
    </xf>
    <xf numFmtId="1" fontId="17" fillId="0" borderId="0" xfId="0" applyNumberFormat="1" applyFont="1" applyFill="1" applyBorder="1" applyAlignment="1">
      <alignment horizontal="center" vertical="center"/>
    </xf>
    <xf numFmtId="1" fontId="7"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 fontId="7" fillId="0" borderId="0" xfId="0" applyNumberFormat="1" applyFont="1" applyFill="1" applyAlignment="1">
      <alignment horizontal="center" vertical="center"/>
    </xf>
    <xf numFmtId="1" fontId="2" fillId="0" borderId="2" xfId="0" applyNumberFormat="1" applyFont="1" applyFill="1" applyBorder="1" applyAlignment="1">
      <alignment horizontal="center" vertical="center"/>
    </xf>
    <xf numFmtId="1" fontId="7" fillId="0" borderId="0" xfId="0" applyNumberFormat="1" applyFont="1" applyFill="1" applyAlignment="1">
      <alignment horizontal="center" vertical="center" wrapText="1"/>
    </xf>
    <xf numFmtId="0" fontId="7" fillId="0" borderId="0" xfId="0" applyFont="1" applyFill="1" applyAlignment="1">
      <alignment horizontal="center" vertical="center"/>
    </xf>
    <xf numFmtId="0" fontId="6" fillId="0" borderId="0" xfId="0" applyNumberFormat="1" applyFont="1" applyFill="1" applyAlignment="1">
      <alignment horizontal="center" wrapText="1"/>
    </xf>
    <xf numFmtId="0" fontId="5" fillId="0" borderId="0" xfId="0" applyFont="1" applyFill="1" applyAlignment="1">
      <alignment horizontal="center"/>
    </xf>
    <xf numFmtId="0" fontId="6" fillId="0" borderId="0" xfId="0" applyFont="1" applyFill="1" applyBorder="1" applyAlignment="1">
      <alignment horizontal="center"/>
    </xf>
    <xf numFmtId="1" fontId="2" fillId="0" borderId="0" xfId="0" applyNumberFormat="1" applyFont="1" applyFill="1" applyBorder="1" applyAlignment="1">
      <alignment horizontal="center"/>
    </xf>
    <xf numFmtId="1" fontId="2" fillId="0" borderId="0" xfId="0" applyNumberFormat="1" applyFont="1" applyFill="1" applyAlignment="1">
      <alignment wrapText="1"/>
    </xf>
    <xf numFmtId="1" fontId="2" fillId="0" borderId="0" xfId="0" applyNumberFormat="1" applyFont="1" applyFill="1" applyAlignment="1">
      <alignment horizontal="center" wrapText="1"/>
    </xf>
    <xf numFmtId="0" fontId="6" fillId="0" borderId="0" xfId="0" applyNumberFormat="1" applyFont="1" applyFill="1" applyBorder="1" applyAlignment="1">
      <alignment horizontal="center" wrapText="1"/>
    </xf>
    <xf numFmtId="0"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xf>
    <xf numFmtId="1" fontId="2" fillId="0" borderId="3"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0" fontId="5" fillId="0" borderId="0" xfId="0" applyFont="1" applyFill="1" applyAlignment="1">
      <alignment horizontal="center" vertical="center" wrapText="1"/>
    </xf>
    <xf numFmtId="0" fontId="12" fillId="0" borderId="0" xfId="0" applyFont="1" applyFill="1"/>
    <xf numFmtId="4" fontId="7" fillId="0" borderId="1" xfId="0" applyNumberFormat="1" applyFont="1" applyFill="1" applyBorder="1" applyAlignment="1">
      <alignment horizontal="center"/>
    </xf>
    <xf numFmtId="43" fontId="25" fillId="0" borderId="0" xfId="2" applyFont="1" applyFill="1"/>
    <xf numFmtId="2" fontId="2" fillId="0" borderId="0" xfId="0" applyNumberFormat="1" applyFont="1" applyFill="1" applyAlignment="1">
      <alignment horizontal="center" vertical="center"/>
    </xf>
    <xf numFmtId="2" fontId="2" fillId="0" borderId="0" xfId="0" applyNumberFormat="1" applyFont="1" applyFill="1" applyBorder="1" applyAlignment="1">
      <alignment horizontal="center" vertical="center"/>
    </xf>
    <xf numFmtId="43" fontId="2" fillId="0" borderId="0" xfId="2" applyFont="1" applyAlignment="1">
      <alignment horizontal="center"/>
    </xf>
    <xf numFmtId="43" fontId="2" fillId="0" borderId="0" xfId="2" applyFont="1" applyAlignment="1">
      <alignment horizontal="left"/>
    </xf>
    <xf numFmtId="2" fontId="7"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25" fillId="0" borderId="0" xfId="0" applyFont="1"/>
    <xf numFmtId="43" fontId="25" fillId="0" borderId="0" xfId="2" applyFont="1" applyAlignment="1">
      <alignment horizontal="right"/>
    </xf>
    <xf numFmtId="4" fontId="2" fillId="0" borderId="0" xfId="0" applyNumberFormat="1" applyFont="1" applyFill="1" applyAlignment="1">
      <alignment horizontal="right" wrapText="1"/>
    </xf>
    <xf numFmtId="165" fontId="6" fillId="0" borderId="1"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165" fontId="5" fillId="0" borderId="0" xfId="0" applyNumberFormat="1" applyFont="1" applyFill="1" applyAlignment="1">
      <alignment horizontal="right"/>
    </xf>
    <xf numFmtId="165" fontId="2" fillId="0" borderId="0" xfId="0" applyNumberFormat="1" applyFont="1" applyFill="1" applyBorder="1" applyAlignment="1">
      <alignment horizontal="right" wrapText="1"/>
    </xf>
    <xf numFmtId="165" fontId="2" fillId="0" borderId="1" xfId="0" applyNumberFormat="1" applyFont="1" applyFill="1" applyBorder="1" applyAlignment="1">
      <alignment horizontal="right" wrapText="1"/>
    </xf>
    <xf numFmtId="165" fontId="2" fillId="0" borderId="0" xfId="0" applyNumberFormat="1" applyFont="1" applyFill="1" applyAlignment="1">
      <alignment horizontal="right" wrapText="1"/>
    </xf>
    <xf numFmtId="43" fontId="6" fillId="0" borderId="1" xfId="2" applyFont="1" applyFill="1" applyBorder="1" applyAlignment="1">
      <alignment horizontal="right" wrapText="1"/>
    </xf>
    <xf numFmtId="43" fontId="6" fillId="0" borderId="0" xfId="2" applyFont="1" applyFill="1" applyBorder="1" applyAlignment="1">
      <alignment horizontal="right" wrapText="1"/>
    </xf>
    <xf numFmtId="43" fontId="5" fillId="0" borderId="0" xfId="2" applyFont="1" applyFill="1" applyAlignment="1">
      <alignment horizontal="right"/>
    </xf>
    <xf numFmtId="43" fontId="2" fillId="0" borderId="0" xfId="2" applyFont="1" applyFill="1" applyBorder="1" applyAlignment="1">
      <alignment horizontal="right" wrapText="1"/>
    </xf>
    <xf numFmtId="43" fontId="2" fillId="0" borderId="1" xfId="2" applyFont="1" applyFill="1" applyBorder="1" applyAlignment="1">
      <alignment horizontal="right" wrapText="1"/>
    </xf>
    <xf numFmtId="43" fontId="2" fillId="0" borderId="0" xfId="2" applyFont="1" applyFill="1" applyAlignment="1">
      <alignment horizontal="right" wrapText="1"/>
    </xf>
    <xf numFmtId="4" fontId="2" fillId="0" borderId="1" xfId="0" applyNumberFormat="1" applyFont="1" applyFill="1" applyBorder="1" applyAlignment="1">
      <alignment horizontal="right" wrapText="1"/>
    </xf>
    <xf numFmtId="43" fontId="6" fillId="0" borderId="1" xfId="2" applyFont="1" applyFill="1" applyBorder="1" applyAlignment="1">
      <alignment horizontal="center" wrapText="1"/>
    </xf>
    <xf numFmtId="2" fontId="6" fillId="0" borderId="0" xfId="0" applyNumberFormat="1" applyFont="1" applyFill="1" applyBorder="1" applyAlignment="1">
      <alignment horizontal="right" vertical="justify" wrapText="1"/>
    </xf>
    <xf numFmtId="0" fontId="5" fillId="0" borderId="0" xfId="0" applyFont="1" applyAlignment="1">
      <alignment wrapText="1"/>
    </xf>
    <xf numFmtId="0" fontId="2" fillId="0" borderId="0" xfId="0" applyFont="1" applyAlignment="1">
      <alignment wrapText="1"/>
    </xf>
    <xf numFmtId="43" fontId="2" fillId="0" borderId="1" xfId="2" applyFont="1" applyBorder="1" applyAlignment="1">
      <alignment horizontal="right" wrapText="1"/>
    </xf>
    <xf numFmtId="2" fontId="2" fillId="0" borderId="0" xfId="0" applyNumberFormat="1" applyFont="1" applyFill="1" applyAlignment="1">
      <alignment horizontal="center"/>
    </xf>
    <xf numFmtId="2" fontId="2" fillId="0" borderId="0" xfId="0" applyNumberFormat="1" applyFont="1" applyFill="1" applyBorder="1" applyAlignment="1">
      <alignment horizontal="center"/>
    </xf>
    <xf numFmtId="2" fontId="2" fillId="0" borderId="0" xfId="0" applyNumberFormat="1" applyFont="1" applyFill="1" applyAlignment="1">
      <alignment horizontal="center" wrapText="1"/>
    </xf>
    <xf numFmtId="2" fontId="2" fillId="0" borderId="0" xfId="0" applyNumberFormat="1" applyFont="1" applyFill="1"/>
    <xf numFmtId="2" fontId="2" fillId="0" borderId="0" xfId="0" applyNumberFormat="1" applyFont="1" applyFill="1" applyAlignment="1">
      <alignment horizontal="justify"/>
    </xf>
    <xf numFmtId="2" fontId="7" fillId="0" borderId="0" xfId="0" applyNumberFormat="1" applyFont="1" applyFill="1" applyAlignment="1">
      <alignment horizontal="center"/>
    </xf>
    <xf numFmtId="2" fontId="2" fillId="0" borderId="0" xfId="0" applyNumberFormat="1" applyFont="1" applyAlignment="1">
      <alignment horizontal="center" wrapText="1"/>
    </xf>
    <xf numFmtId="0" fontId="5" fillId="0" borderId="0" xfId="0" applyFont="1" applyBorder="1" applyAlignment="1">
      <alignment horizontal="left" vertical="center" wrapText="1"/>
    </xf>
  </cellXfs>
  <cellStyles count="4">
    <cellStyle name="Comma" xfId="2" builtinId="3"/>
    <cellStyle name="Comma [0]" xfId="3" builtinId="6"/>
    <cellStyle name="Normal" xfId="0" builtinId="0"/>
    <cellStyle name="Normal 2" xfId="1" xr:uid="{00000000-0005-0000-0000-00000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1025" name="Picture 2">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53075" y="28575"/>
          <a:ext cx="0" cy="533400"/>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1026" name="Picture 3">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28575"/>
          <a:ext cx="0" cy="533400"/>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027" name="Picture 4">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53075" y="28575"/>
          <a:ext cx="0" cy="533400"/>
        </a:xfrm>
        <a:prstGeom prst="rect">
          <a:avLst/>
        </a:prstGeom>
        <a:solidFill>
          <a:srgbClr val="FFFFFF"/>
        </a:solidFill>
        <a:ln w="3175">
          <a:noFill/>
          <a:miter lim="800000"/>
          <a:headEnd/>
          <a:tailEnd/>
        </a:ln>
      </xdr:spPr>
    </xdr:pic>
    <xdr:clientData/>
  </xdr:twoCellAnchor>
  <xdr:twoCellAnchor>
    <xdr:from>
      <xdr:col>10</xdr:col>
      <xdr:colOff>0</xdr:colOff>
      <xdr:row>0</xdr:row>
      <xdr:rowOff>28575</xdr:rowOff>
    </xdr:from>
    <xdr:to>
      <xdr:col>10</xdr:col>
      <xdr:colOff>0</xdr:colOff>
      <xdr:row>3</xdr:row>
      <xdr:rowOff>0</xdr:rowOff>
    </xdr:to>
    <xdr:pic>
      <xdr:nvPicPr>
        <xdr:cNvPr id="1028" name="Picture 5">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77150" y="28575"/>
          <a:ext cx="0" cy="533400"/>
        </a:xfrm>
        <a:prstGeom prst="rect">
          <a:avLst/>
        </a:prstGeom>
        <a:solidFill>
          <a:srgbClr val="FFFFFF"/>
        </a:solidFill>
        <a:ln w="3175">
          <a:noFill/>
          <a:miter lim="800000"/>
          <a:headEnd/>
          <a:tailEnd/>
        </a:ln>
      </xdr:spPr>
    </xdr:pic>
    <xdr:clientData/>
  </xdr:twoCellAnchor>
  <xdr:twoCellAnchor>
    <xdr:from>
      <xdr:col>10</xdr:col>
      <xdr:colOff>0</xdr:colOff>
      <xdr:row>0</xdr:row>
      <xdr:rowOff>28575</xdr:rowOff>
    </xdr:from>
    <xdr:to>
      <xdr:col>10</xdr:col>
      <xdr:colOff>0</xdr:colOff>
      <xdr:row>3</xdr:row>
      <xdr:rowOff>0</xdr:rowOff>
    </xdr:to>
    <xdr:pic>
      <xdr:nvPicPr>
        <xdr:cNvPr id="1029" name="Picture 6">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77150" y="28575"/>
          <a:ext cx="0" cy="533400"/>
        </a:xfrm>
        <a:prstGeom prst="rect">
          <a:avLst/>
        </a:prstGeom>
        <a:solidFill>
          <a:srgbClr val="FFFFFF"/>
        </a:solidFill>
        <a:ln w="317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9"/>
  <dimension ref="A1:IJ927"/>
  <sheetViews>
    <sheetView tabSelected="1" view="pageBreakPreview" zoomScale="96" zoomScaleNormal="96" zoomScaleSheetLayoutView="96" zoomScalePageLayoutView="80" workbookViewId="0">
      <selection activeCell="F497" sqref="F497"/>
    </sheetView>
  </sheetViews>
  <sheetFormatPr defaultRowHeight="15" x14ac:dyDescent="0.2"/>
  <cols>
    <col min="1" max="1" width="4" style="18" customWidth="1"/>
    <col min="2" max="2" width="57.7109375" style="6" customWidth="1"/>
    <col min="3" max="3" width="1.7109375" style="25" customWidth="1"/>
    <col min="4" max="4" width="8.140625" style="69" customWidth="1"/>
    <col min="5" max="5" width="1.42578125" style="36" customWidth="1"/>
    <col min="6" max="6" width="12.42578125" style="38" customWidth="1"/>
    <col min="7" max="7" width="0.85546875" style="37" customWidth="1"/>
    <col min="8" max="8" width="14.7109375" style="38" customWidth="1"/>
    <col min="9" max="9" width="6" style="23" customWidth="1"/>
    <col min="10" max="10" width="10.28515625" style="27" customWidth="1"/>
    <col min="11" max="11" width="0.85546875" style="28" customWidth="1"/>
    <col min="12" max="12" width="16.42578125" style="29" customWidth="1"/>
    <col min="13" max="16384" width="9.140625" style="23"/>
  </cols>
  <sheetData>
    <row r="1" spans="1:12" x14ac:dyDescent="0.2">
      <c r="B1" s="87"/>
      <c r="C1" s="80"/>
      <c r="D1" s="72"/>
      <c r="E1" s="47"/>
      <c r="F1" s="40"/>
      <c r="G1" s="48"/>
      <c r="H1" s="40"/>
      <c r="J1" s="33"/>
      <c r="K1" s="35"/>
      <c r="L1" s="32"/>
    </row>
    <row r="2" spans="1:12" x14ac:dyDescent="0.2">
      <c r="A2" s="206"/>
      <c r="B2" s="87"/>
      <c r="C2" s="80"/>
      <c r="D2" s="72"/>
      <c r="E2" s="47"/>
      <c r="F2" s="40"/>
      <c r="G2" s="48"/>
      <c r="H2" s="40"/>
      <c r="J2" s="33"/>
      <c r="K2" s="35"/>
      <c r="L2" s="32"/>
    </row>
    <row r="3" spans="1:12" s="24" customFormat="1" x14ac:dyDescent="0.25">
      <c r="A3" s="207"/>
      <c r="B3" s="90" t="s">
        <v>223</v>
      </c>
      <c r="C3" s="198"/>
      <c r="D3" s="223"/>
      <c r="E3" s="186"/>
      <c r="F3" s="147"/>
      <c r="G3" s="170"/>
      <c r="H3" s="147"/>
      <c r="J3" s="56"/>
      <c r="K3" s="57"/>
      <c r="L3" s="58"/>
    </row>
    <row r="4" spans="1:12" s="24" customFormat="1" ht="14.25" x14ac:dyDescent="0.25">
      <c r="A4" s="207"/>
      <c r="B4" s="88"/>
      <c r="C4" s="198"/>
      <c r="D4" s="223"/>
      <c r="E4" s="186"/>
      <c r="F4" s="147"/>
      <c r="G4" s="170"/>
      <c r="H4" s="147"/>
      <c r="J4" s="56"/>
      <c r="K4" s="57"/>
      <c r="L4" s="58"/>
    </row>
    <row r="5" spans="1:12" ht="18" customHeight="1" x14ac:dyDescent="0.25">
      <c r="B5" s="89" t="s">
        <v>276</v>
      </c>
      <c r="C5" s="141"/>
      <c r="D5" s="141"/>
      <c r="E5" s="141"/>
      <c r="F5" s="141"/>
      <c r="G5" s="141"/>
      <c r="H5" s="141"/>
      <c r="L5" s="247"/>
    </row>
    <row r="6" spans="1:12" x14ac:dyDescent="0.25">
      <c r="B6" s="89" t="s">
        <v>362</v>
      </c>
      <c r="D6" s="224" t="s">
        <v>208</v>
      </c>
      <c r="E6" s="187" t="s">
        <v>208</v>
      </c>
      <c r="F6" s="167" t="s">
        <v>208</v>
      </c>
      <c r="G6" s="171"/>
      <c r="H6" s="148" t="s">
        <v>208</v>
      </c>
      <c r="L6" s="247"/>
    </row>
    <row r="7" spans="1:12" x14ac:dyDescent="0.25">
      <c r="B7" s="89" t="s">
        <v>275</v>
      </c>
      <c r="D7" s="224"/>
      <c r="E7" s="187"/>
      <c r="F7" s="167"/>
      <c r="G7" s="171"/>
      <c r="H7" s="148">
        <v>702.65</v>
      </c>
      <c r="L7" s="244"/>
    </row>
    <row r="8" spans="1:12" s="4" customFormat="1" x14ac:dyDescent="0.25">
      <c r="A8" s="208"/>
      <c r="B8" s="90"/>
      <c r="C8" s="20"/>
      <c r="D8" s="220"/>
      <c r="E8" s="149"/>
      <c r="F8" s="149"/>
      <c r="G8" s="149"/>
      <c r="H8" s="149"/>
      <c r="J8" s="41"/>
      <c r="K8" s="30"/>
      <c r="L8" s="248"/>
    </row>
    <row r="9" spans="1:12" s="4" customFormat="1" x14ac:dyDescent="0.2">
      <c r="A9" s="18"/>
      <c r="B9" s="10"/>
      <c r="C9" s="20"/>
      <c r="D9" s="224"/>
      <c r="E9" s="188"/>
      <c r="F9" s="153"/>
      <c r="G9" s="171"/>
      <c r="H9" s="150"/>
      <c r="J9" s="41"/>
      <c r="K9" s="30"/>
      <c r="L9" s="31"/>
    </row>
    <row r="10" spans="1:12" s="4" customFormat="1" x14ac:dyDescent="0.2">
      <c r="A10" s="18" t="s">
        <v>226</v>
      </c>
      <c r="B10" s="10" t="s">
        <v>227</v>
      </c>
      <c r="C10" s="20"/>
      <c r="D10" s="69"/>
      <c r="E10" s="149"/>
      <c r="F10" s="38"/>
      <c r="G10" s="171"/>
      <c r="H10" s="38"/>
      <c r="J10" s="29"/>
      <c r="K10" s="30"/>
      <c r="L10" s="29"/>
    </row>
    <row r="11" spans="1:12" x14ac:dyDescent="0.2">
      <c r="J11" s="33"/>
      <c r="K11" s="35"/>
      <c r="L11" s="32"/>
    </row>
    <row r="12" spans="1:12" x14ac:dyDescent="0.2">
      <c r="A12" s="209"/>
      <c r="B12" s="91" t="s">
        <v>228</v>
      </c>
      <c r="J12" s="33"/>
      <c r="K12" s="35"/>
      <c r="L12" s="32"/>
    </row>
    <row r="13" spans="1:12" x14ac:dyDescent="0.2">
      <c r="J13" s="33"/>
      <c r="K13" s="35"/>
      <c r="L13" s="32"/>
    </row>
    <row r="14" spans="1:12" ht="99.75" x14ac:dyDescent="0.2">
      <c r="B14" s="6" t="s">
        <v>229</v>
      </c>
      <c r="J14" s="33"/>
      <c r="K14" s="35"/>
      <c r="L14" s="32"/>
    </row>
    <row r="15" spans="1:12" ht="85.5" x14ac:dyDescent="0.2">
      <c r="B15" s="6" t="s">
        <v>230</v>
      </c>
      <c r="J15" s="33"/>
      <c r="K15" s="35"/>
      <c r="L15" s="32"/>
    </row>
    <row r="16" spans="1:12" x14ac:dyDescent="0.2">
      <c r="J16" s="33"/>
      <c r="K16" s="35"/>
      <c r="L16" s="32"/>
    </row>
    <row r="17" spans="1:12" x14ac:dyDescent="0.2">
      <c r="B17" s="6" t="s">
        <v>231</v>
      </c>
      <c r="J17" s="33"/>
      <c r="K17" s="35"/>
      <c r="L17" s="32"/>
    </row>
    <row r="18" spans="1:12" x14ac:dyDescent="0.2">
      <c r="B18" s="19" t="s">
        <v>232</v>
      </c>
      <c r="D18" s="72"/>
      <c r="F18" s="40"/>
      <c r="H18" s="64">
        <v>0</v>
      </c>
      <c r="J18" s="33"/>
      <c r="K18" s="35"/>
      <c r="L18" s="32"/>
    </row>
    <row r="19" spans="1:12" x14ac:dyDescent="0.2">
      <c r="J19" s="33"/>
      <c r="K19" s="35"/>
      <c r="L19" s="32"/>
    </row>
    <row r="20" spans="1:12" x14ac:dyDescent="0.2">
      <c r="B20" s="10" t="s">
        <v>233</v>
      </c>
      <c r="J20" s="33"/>
      <c r="K20" s="35"/>
      <c r="L20" s="32"/>
    </row>
    <row r="21" spans="1:12" x14ac:dyDescent="0.2">
      <c r="J21" s="33"/>
      <c r="K21" s="35"/>
      <c r="L21" s="32"/>
    </row>
    <row r="22" spans="1:12" ht="99.75" x14ac:dyDescent="0.2">
      <c r="B22" s="92" t="s">
        <v>340</v>
      </c>
      <c r="J22" s="33"/>
      <c r="K22" s="35"/>
      <c r="L22" s="32"/>
    </row>
    <row r="23" spans="1:12" x14ac:dyDescent="0.2">
      <c r="J23" s="33"/>
      <c r="K23" s="35"/>
      <c r="L23" s="32"/>
    </row>
    <row r="24" spans="1:12" x14ac:dyDescent="0.2">
      <c r="B24" s="6" t="s">
        <v>234</v>
      </c>
      <c r="J24" s="33"/>
      <c r="K24" s="35"/>
      <c r="L24" s="32"/>
    </row>
    <row r="25" spans="1:12" x14ac:dyDescent="0.2">
      <c r="B25" s="7" t="s">
        <v>219</v>
      </c>
      <c r="D25" s="246">
        <v>1</v>
      </c>
      <c r="F25" s="64"/>
      <c r="H25" s="64">
        <f>D25*F25</f>
        <v>0</v>
      </c>
      <c r="J25" s="33"/>
      <c r="K25" s="35"/>
      <c r="L25" s="32"/>
    </row>
    <row r="26" spans="1:12" x14ac:dyDescent="0.2">
      <c r="B26" s="7"/>
      <c r="D26" s="72"/>
      <c r="H26" s="40"/>
      <c r="J26" s="33"/>
      <c r="K26" s="35"/>
      <c r="L26" s="32"/>
    </row>
    <row r="27" spans="1:12" x14ac:dyDescent="0.2">
      <c r="A27" s="209"/>
      <c r="B27" s="10" t="s">
        <v>235</v>
      </c>
      <c r="J27" s="33"/>
      <c r="K27" s="35"/>
      <c r="L27" s="32"/>
    </row>
    <row r="28" spans="1:12" x14ac:dyDescent="0.2">
      <c r="J28" s="33"/>
      <c r="K28" s="35"/>
      <c r="L28" s="32"/>
    </row>
    <row r="29" spans="1:12" ht="28.5" x14ac:dyDescent="0.2">
      <c r="B29" s="6" t="s">
        <v>106</v>
      </c>
      <c r="J29" s="33"/>
      <c r="K29" s="35"/>
      <c r="L29" s="32"/>
    </row>
    <row r="30" spans="1:12" ht="99" customHeight="1" x14ac:dyDescent="0.2">
      <c r="B30" s="6" t="s">
        <v>158</v>
      </c>
      <c r="J30" s="33"/>
      <c r="K30" s="35"/>
      <c r="L30" s="32"/>
    </row>
    <row r="31" spans="1:12" x14ac:dyDescent="0.2">
      <c r="J31" s="33"/>
      <c r="K31" s="35"/>
      <c r="L31" s="32"/>
    </row>
    <row r="32" spans="1:12" x14ac:dyDescent="0.2">
      <c r="B32" s="6" t="s">
        <v>231</v>
      </c>
      <c r="J32" s="33"/>
      <c r="K32" s="35"/>
      <c r="L32" s="32"/>
    </row>
    <row r="33" spans="2:12" x14ac:dyDescent="0.2">
      <c r="B33" s="19" t="s">
        <v>232</v>
      </c>
      <c r="D33" s="72"/>
      <c r="H33" s="64">
        <v>0</v>
      </c>
      <c r="J33" s="33"/>
      <c r="K33" s="35"/>
      <c r="L33" s="32"/>
    </row>
    <row r="34" spans="2:12" x14ac:dyDescent="0.2">
      <c r="B34" s="19"/>
      <c r="D34" s="72"/>
      <c r="H34" s="40"/>
      <c r="J34" s="33"/>
      <c r="K34" s="35"/>
      <c r="L34" s="32"/>
    </row>
    <row r="35" spans="2:12" x14ac:dyDescent="0.2">
      <c r="B35" s="10" t="s">
        <v>236</v>
      </c>
      <c r="J35" s="33"/>
      <c r="K35" s="35"/>
      <c r="L35" s="32"/>
    </row>
    <row r="36" spans="2:12" x14ac:dyDescent="0.2">
      <c r="J36" s="33"/>
      <c r="K36" s="35"/>
      <c r="L36" s="32"/>
    </row>
    <row r="37" spans="2:12" ht="28.5" x14ac:dyDescent="0.2">
      <c r="B37" s="6" t="s">
        <v>237</v>
      </c>
      <c r="J37" s="33"/>
      <c r="K37" s="35"/>
      <c r="L37" s="32"/>
    </row>
    <row r="38" spans="2:12" ht="28.5" x14ac:dyDescent="0.2">
      <c r="B38" s="6" t="s">
        <v>238</v>
      </c>
      <c r="J38" s="33"/>
      <c r="K38" s="35"/>
      <c r="L38" s="32"/>
    </row>
    <row r="39" spans="2:12" ht="28.5" x14ac:dyDescent="0.2">
      <c r="B39" s="6" t="s">
        <v>239</v>
      </c>
      <c r="J39" s="33"/>
      <c r="K39" s="35"/>
      <c r="L39" s="32"/>
    </row>
    <row r="40" spans="2:12" x14ac:dyDescent="0.2">
      <c r="J40" s="33"/>
      <c r="K40" s="35"/>
      <c r="L40" s="32"/>
    </row>
    <row r="41" spans="2:12" ht="28.5" x14ac:dyDescent="0.2">
      <c r="B41" s="6" t="s">
        <v>96</v>
      </c>
      <c r="J41" s="33"/>
      <c r="K41" s="35"/>
      <c r="L41" s="32"/>
    </row>
    <row r="42" spans="2:12" x14ac:dyDescent="0.2">
      <c r="J42" s="33"/>
      <c r="K42" s="35"/>
      <c r="L42" s="32"/>
    </row>
    <row r="43" spans="2:12" x14ac:dyDescent="0.2">
      <c r="B43" s="6" t="s">
        <v>126</v>
      </c>
      <c r="J43" s="33"/>
      <c r="K43" s="35"/>
      <c r="L43" s="32"/>
    </row>
    <row r="44" spans="2:12" x14ac:dyDescent="0.2">
      <c r="B44" s="7" t="s">
        <v>240</v>
      </c>
      <c r="D44" s="245">
        <f>H7</f>
        <v>702.65</v>
      </c>
      <c r="F44" s="64"/>
      <c r="H44" s="64">
        <f>D44*F44</f>
        <v>0</v>
      </c>
      <c r="J44" s="33"/>
      <c r="K44" s="35"/>
      <c r="L44" s="32"/>
    </row>
    <row r="45" spans="2:12" x14ac:dyDescent="0.2">
      <c r="B45" s="6" t="s">
        <v>127</v>
      </c>
      <c r="D45" s="245"/>
      <c r="J45" s="33"/>
      <c r="K45" s="35"/>
      <c r="L45" s="32"/>
    </row>
    <row r="46" spans="2:12" x14ac:dyDescent="0.2">
      <c r="B46" s="7" t="s">
        <v>219</v>
      </c>
      <c r="D46" s="245">
        <v>3</v>
      </c>
      <c r="F46" s="64"/>
      <c r="H46" s="64">
        <f>D46*F46</f>
        <v>0</v>
      </c>
      <c r="J46" s="33"/>
      <c r="K46" s="35"/>
      <c r="L46" s="32"/>
    </row>
    <row r="47" spans="2:12" x14ac:dyDescent="0.2">
      <c r="B47" s="6" t="s">
        <v>292</v>
      </c>
      <c r="D47" s="245"/>
      <c r="J47" s="33"/>
      <c r="K47" s="35"/>
      <c r="L47" s="32"/>
    </row>
    <row r="48" spans="2:12" x14ac:dyDescent="0.2">
      <c r="B48" s="7" t="s">
        <v>219</v>
      </c>
      <c r="D48" s="245">
        <v>5</v>
      </c>
      <c r="F48" s="64"/>
      <c r="H48" s="64">
        <f>D48*F48</f>
        <v>0</v>
      </c>
      <c r="J48" s="33"/>
      <c r="K48" s="35"/>
      <c r="L48" s="32"/>
    </row>
    <row r="49" spans="1:12" x14ac:dyDescent="0.2">
      <c r="B49" s="7"/>
      <c r="F49" s="40"/>
      <c r="H49" s="40"/>
      <c r="J49" s="33"/>
      <c r="K49" s="35"/>
      <c r="L49" s="32"/>
    </row>
    <row r="50" spans="1:12" ht="48" customHeight="1" x14ac:dyDescent="0.2">
      <c r="B50" s="10" t="s">
        <v>130</v>
      </c>
      <c r="J50" s="33"/>
      <c r="K50" s="35"/>
      <c r="L50" s="32"/>
    </row>
    <row r="51" spans="1:12" ht="5.25" customHeight="1" x14ac:dyDescent="0.2">
      <c r="B51" s="10"/>
      <c r="J51" s="33"/>
      <c r="K51" s="35"/>
      <c r="L51" s="32"/>
    </row>
    <row r="52" spans="1:12" ht="71.25" x14ac:dyDescent="0.2">
      <c r="B52" s="6" t="s">
        <v>241</v>
      </c>
      <c r="J52" s="33"/>
      <c r="K52" s="35"/>
      <c r="L52" s="32"/>
    </row>
    <row r="53" spans="1:12" x14ac:dyDescent="0.2">
      <c r="J53" s="33"/>
      <c r="K53" s="35"/>
      <c r="L53" s="32"/>
    </row>
    <row r="54" spans="1:12" ht="28.5" x14ac:dyDescent="0.2">
      <c r="B54" s="6" t="s">
        <v>210</v>
      </c>
      <c r="J54" s="33"/>
      <c r="K54" s="35"/>
      <c r="L54" s="32"/>
    </row>
    <row r="55" spans="1:12" x14ac:dyDescent="0.2">
      <c r="J55" s="33"/>
      <c r="K55" s="35"/>
      <c r="L55" s="32"/>
    </row>
    <row r="56" spans="1:12" ht="28.5" x14ac:dyDescent="0.2">
      <c r="B56" s="6" t="s">
        <v>242</v>
      </c>
      <c r="J56" s="33"/>
      <c r="K56" s="35"/>
      <c r="L56" s="32"/>
    </row>
    <row r="57" spans="1:12" x14ac:dyDescent="0.2">
      <c r="B57" s="7" t="s">
        <v>243</v>
      </c>
      <c r="D57" s="245">
        <v>1</v>
      </c>
      <c r="F57" s="64"/>
      <c r="H57" s="64">
        <f>D57*F57</f>
        <v>0</v>
      </c>
      <c r="J57" s="33"/>
      <c r="K57" s="35"/>
      <c r="L57" s="32"/>
    </row>
    <row r="58" spans="1:12" x14ac:dyDescent="0.2">
      <c r="B58" s="7"/>
      <c r="D58" s="245"/>
      <c r="F58" s="40"/>
      <c r="H58" s="40"/>
      <c r="J58" s="33"/>
      <c r="K58" s="35"/>
      <c r="L58" s="32"/>
    </row>
    <row r="59" spans="1:12" ht="30" x14ac:dyDescent="0.2">
      <c r="A59" s="216"/>
      <c r="B59" s="10" t="s">
        <v>109</v>
      </c>
      <c r="D59" s="245"/>
      <c r="F59" s="40"/>
      <c r="H59" s="40"/>
      <c r="J59" s="33"/>
      <c r="K59" s="35"/>
      <c r="L59" s="32"/>
    </row>
    <row r="60" spans="1:12" x14ac:dyDescent="0.2">
      <c r="A60" s="216"/>
      <c r="B60" s="10"/>
      <c r="D60" s="245"/>
      <c r="F60" s="40"/>
      <c r="H60" s="40"/>
      <c r="J60" s="33"/>
      <c r="K60" s="35"/>
      <c r="L60" s="32"/>
    </row>
    <row r="61" spans="1:12" ht="42.75" x14ac:dyDescent="0.2">
      <c r="A61" s="216"/>
      <c r="B61" s="6" t="s">
        <v>244</v>
      </c>
      <c r="D61" s="245"/>
      <c r="F61" s="40"/>
      <c r="H61" s="40"/>
      <c r="J61" s="33"/>
      <c r="K61" s="35"/>
      <c r="L61" s="32"/>
    </row>
    <row r="62" spans="1:12" x14ac:dyDescent="0.2">
      <c r="A62" s="216"/>
      <c r="D62" s="245"/>
      <c r="F62" s="40"/>
      <c r="H62" s="40"/>
      <c r="J62" s="33"/>
      <c r="K62" s="35"/>
      <c r="L62" s="32"/>
    </row>
    <row r="63" spans="1:12" x14ac:dyDescent="0.2">
      <c r="A63" s="216"/>
      <c r="B63" s="6" t="s">
        <v>245</v>
      </c>
      <c r="D63" s="245"/>
      <c r="J63" s="33"/>
      <c r="K63" s="35"/>
      <c r="L63" s="32"/>
    </row>
    <row r="64" spans="1:12" x14ac:dyDescent="0.2">
      <c r="A64" s="216"/>
      <c r="B64" s="7" t="s">
        <v>219</v>
      </c>
      <c r="D64" s="245">
        <v>7</v>
      </c>
      <c r="F64" s="64"/>
      <c r="H64" s="64">
        <f>D64*F64</f>
        <v>0</v>
      </c>
      <c r="J64" s="33"/>
      <c r="K64" s="35"/>
      <c r="L64" s="32"/>
    </row>
    <row r="65" spans="1:12" x14ac:dyDescent="0.2">
      <c r="A65" s="216"/>
      <c r="B65" s="19"/>
      <c r="D65" s="246"/>
      <c r="H65" s="40"/>
      <c r="J65" s="33"/>
      <c r="K65" s="35"/>
      <c r="L65" s="32"/>
    </row>
    <row r="66" spans="1:12" customFormat="1" ht="30" x14ac:dyDescent="0.25">
      <c r="A66" s="216"/>
      <c r="B66" s="79" t="s">
        <v>110</v>
      </c>
      <c r="C66" s="2"/>
      <c r="D66" s="225"/>
      <c r="E66" s="47"/>
      <c r="F66" s="40"/>
      <c r="G66" s="48"/>
      <c r="H66" s="40"/>
      <c r="J66" s="1"/>
      <c r="K66" s="1"/>
      <c r="L66" s="1"/>
    </row>
    <row r="67" spans="1:12" customFormat="1" x14ac:dyDescent="0.25">
      <c r="A67" s="216"/>
      <c r="B67" s="93"/>
      <c r="C67" s="2"/>
      <c r="D67" s="225"/>
      <c r="E67" s="47"/>
      <c r="F67" s="40"/>
      <c r="G67" s="48"/>
      <c r="H67" s="40"/>
      <c r="J67" s="1"/>
      <c r="K67" s="1"/>
      <c r="L67" s="1"/>
    </row>
    <row r="68" spans="1:12" customFormat="1" ht="71.25" x14ac:dyDescent="0.25">
      <c r="A68" s="216"/>
      <c r="B68" s="92" t="s">
        <v>211</v>
      </c>
      <c r="C68" s="2"/>
      <c r="D68" s="225"/>
      <c r="E68" s="47"/>
      <c r="F68" s="40"/>
      <c r="G68" s="48"/>
      <c r="H68" s="40"/>
      <c r="J68" s="1"/>
      <c r="K68" s="1"/>
      <c r="L68" s="1"/>
    </row>
    <row r="69" spans="1:12" customFormat="1" x14ac:dyDescent="0.25">
      <c r="A69" s="216"/>
      <c r="B69" s="93"/>
      <c r="C69" s="2"/>
      <c r="D69" s="225"/>
      <c r="E69" s="47"/>
      <c r="F69" s="40"/>
      <c r="G69" s="48"/>
      <c r="H69" s="40"/>
      <c r="J69" s="1"/>
      <c r="K69" s="1"/>
      <c r="L69" s="1"/>
    </row>
    <row r="70" spans="1:12" customFormat="1" ht="29.25" x14ac:dyDescent="0.25">
      <c r="A70" s="216"/>
      <c r="B70" s="94" t="s">
        <v>107</v>
      </c>
      <c r="C70" s="2"/>
      <c r="D70" s="225"/>
      <c r="E70" s="47"/>
      <c r="F70" s="40"/>
      <c r="G70" s="48"/>
      <c r="H70" s="40"/>
      <c r="J70" s="1"/>
      <c r="K70" s="1"/>
      <c r="L70" s="1"/>
    </row>
    <row r="71" spans="1:12" customFormat="1" x14ac:dyDescent="0.25">
      <c r="A71" s="216"/>
      <c r="B71" s="93"/>
      <c r="C71" s="2"/>
      <c r="D71" s="225"/>
      <c r="E71" s="47"/>
      <c r="F71" s="40"/>
      <c r="G71" s="48"/>
      <c r="H71" s="40"/>
      <c r="J71" s="1"/>
      <c r="K71" s="1"/>
      <c r="L71" s="1"/>
    </row>
    <row r="72" spans="1:12" customFormat="1" x14ac:dyDescent="0.25">
      <c r="A72" s="216"/>
      <c r="B72" s="94" t="s">
        <v>108</v>
      </c>
      <c r="C72" s="2"/>
      <c r="D72" s="225"/>
      <c r="E72" s="47"/>
      <c r="F72" s="40"/>
      <c r="G72" s="48"/>
      <c r="H72" s="40"/>
      <c r="J72" s="1"/>
      <c r="K72" s="1"/>
      <c r="L72" s="1"/>
    </row>
    <row r="73" spans="1:12" customFormat="1" x14ac:dyDescent="0.25">
      <c r="A73" s="216"/>
      <c r="B73" s="93"/>
      <c r="C73" s="2"/>
      <c r="D73" s="225"/>
      <c r="E73" s="47"/>
      <c r="F73" s="40"/>
      <c r="G73" s="48"/>
      <c r="H73" s="40"/>
      <c r="J73" s="1"/>
      <c r="K73" s="1"/>
      <c r="L73" s="1"/>
    </row>
    <row r="74" spans="1:12" customFormat="1" ht="26.25" customHeight="1" x14ac:dyDescent="0.25">
      <c r="A74" s="216"/>
      <c r="B74" s="92" t="s">
        <v>159</v>
      </c>
      <c r="C74" s="2"/>
      <c r="D74" s="225"/>
      <c r="E74" s="47"/>
      <c r="F74" s="40"/>
      <c r="G74" s="73"/>
      <c r="H74" s="40"/>
      <c r="J74" s="1"/>
      <c r="K74" s="1"/>
      <c r="L74" s="1"/>
    </row>
    <row r="75" spans="1:12" customFormat="1" x14ac:dyDescent="0.25">
      <c r="A75" s="216"/>
      <c r="B75" s="95" t="s">
        <v>243</v>
      </c>
      <c r="C75" s="2"/>
      <c r="D75" s="147">
        <v>1</v>
      </c>
      <c r="E75" s="47"/>
      <c r="F75" s="64"/>
      <c r="G75" s="73"/>
      <c r="H75" s="64">
        <f>D75*F75</f>
        <v>0</v>
      </c>
      <c r="J75" s="1"/>
      <c r="K75" s="1"/>
      <c r="L75" s="1"/>
    </row>
    <row r="76" spans="1:12" customFormat="1" x14ac:dyDescent="0.25">
      <c r="A76" s="216"/>
      <c r="B76" s="92" t="s">
        <v>207</v>
      </c>
      <c r="C76" s="2"/>
      <c r="D76" s="147"/>
      <c r="E76" s="47"/>
      <c r="F76" s="40"/>
      <c r="G76" s="73"/>
      <c r="H76" s="40"/>
      <c r="J76" s="1"/>
      <c r="K76" s="1"/>
      <c r="L76" s="1"/>
    </row>
    <row r="77" spans="1:12" customFormat="1" x14ac:dyDescent="0.25">
      <c r="A77" s="216"/>
      <c r="B77" s="95" t="s">
        <v>243</v>
      </c>
      <c r="C77" s="2"/>
      <c r="D77" s="147">
        <v>1</v>
      </c>
      <c r="E77" s="47"/>
      <c r="F77" s="64"/>
      <c r="G77" s="73"/>
      <c r="H77" s="64">
        <f>D77*F77</f>
        <v>0</v>
      </c>
      <c r="J77" s="1"/>
      <c r="K77" s="1"/>
      <c r="L77" s="1"/>
    </row>
    <row r="78" spans="1:12" customFormat="1" x14ac:dyDescent="0.25">
      <c r="A78" s="216"/>
      <c r="B78" s="92" t="s">
        <v>128</v>
      </c>
      <c r="C78" s="2"/>
      <c r="D78" s="147"/>
      <c r="E78" s="47"/>
      <c r="F78" s="40"/>
      <c r="G78" s="73"/>
      <c r="H78" s="40"/>
      <c r="J78" s="1"/>
      <c r="K78" s="1"/>
      <c r="L78" s="1"/>
    </row>
    <row r="79" spans="1:12" customFormat="1" x14ac:dyDescent="0.25">
      <c r="A79" s="216"/>
      <c r="B79" s="95" t="s">
        <v>243</v>
      </c>
      <c r="C79" s="2"/>
      <c r="D79" s="147">
        <v>1</v>
      </c>
      <c r="E79" s="47"/>
      <c r="F79" s="64"/>
      <c r="G79" s="73"/>
      <c r="H79" s="64">
        <f>D79*F79</f>
        <v>0</v>
      </c>
      <c r="J79" s="1"/>
      <c r="K79" s="1"/>
      <c r="L79" s="1"/>
    </row>
    <row r="80" spans="1:12" x14ac:dyDescent="0.2">
      <c r="A80" s="216"/>
      <c r="B80" s="19"/>
      <c r="D80" s="72"/>
      <c r="H80" s="40"/>
      <c r="J80" s="33"/>
      <c r="K80" s="35"/>
      <c r="L80" s="32"/>
    </row>
    <row r="81" spans="1:244" x14ac:dyDescent="0.2">
      <c r="B81" s="10" t="s">
        <v>111</v>
      </c>
      <c r="J81" s="33"/>
      <c r="K81" s="35"/>
      <c r="L81" s="32"/>
    </row>
    <row r="82" spans="1:244" x14ac:dyDescent="0.2">
      <c r="B82" s="10"/>
      <c r="J82" s="33"/>
      <c r="K82" s="35"/>
      <c r="L82" s="32"/>
    </row>
    <row r="83" spans="1:244" ht="57" x14ac:dyDescent="0.2">
      <c r="B83" s="6" t="s">
        <v>246</v>
      </c>
      <c r="J83" s="33"/>
      <c r="K83" s="35"/>
      <c r="L83" s="32"/>
    </row>
    <row r="84" spans="1:244" x14ac:dyDescent="0.2">
      <c r="J84" s="33"/>
      <c r="K84" s="35"/>
      <c r="L84" s="32"/>
    </row>
    <row r="85" spans="1:244" ht="57" x14ac:dyDescent="0.2">
      <c r="B85" s="6" t="s">
        <v>247</v>
      </c>
      <c r="J85" s="33"/>
      <c r="K85" s="35"/>
      <c r="L85" s="32"/>
    </row>
    <row r="86" spans="1:244" x14ac:dyDescent="0.2">
      <c r="J86" s="33"/>
      <c r="K86" s="35"/>
      <c r="L86" s="32"/>
    </row>
    <row r="87" spans="1:244" ht="57" x14ac:dyDescent="0.2">
      <c r="B87" s="6" t="s">
        <v>248</v>
      </c>
      <c r="J87" s="33"/>
      <c r="K87" s="35"/>
      <c r="L87" s="32"/>
    </row>
    <row r="88" spans="1:244" x14ac:dyDescent="0.2">
      <c r="J88" s="33"/>
      <c r="K88" s="35"/>
      <c r="L88" s="32"/>
    </row>
    <row r="89" spans="1:244" ht="42.75" x14ac:dyDescent="0.2">
      <c r="B89" s="6" t="s">
        <v>249</v>
      </c>
      <c r="J89" s="33"/>
      <c r="K89" s="35"/>
      <c r="L89" s="32"/>
    </row>
    <row r="90" spans="1:244" x14ac:dyDescent="0.2">
      <c r="J90" s="33"/>
      <c r="K90" s="35"/>
      <c r="L90" s="32"/>
    </row>
    <row r="91" spans="1:244" ht="28.5" x14ac:dyDescent="0.2">
      <c r="B91" s="6" t="s">
        <v>143</v>
      </c>
      <c r="J91" s="33"/>
      <c r="K91" s="35"/>
      <c r="L91" s="32"/>
    </row>
    <row r="92" spans="1:244" s="11" customFormat="1" x14ac:dyDescent="0.25">
      <c r="A92" s="18"/>
      <c r="B92" s="6" t="s">
        <v>97</v>
      </c>
      <c r="C92" s="25"/>
      <c r="D92" s="69"/>
      <c r="E92" s="36"/>
      <c r="F92" s="38"/>
      <c r="G92" s="37"/>
      <c r="H92" s="38"/>
      <c r="I92" s="23"/>
      <c r="J92" s="33"/>
      <c r="K92" s="35"/>
      <c r="L92" s="32"/>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c r="GS92" s="23"/>
      <c r="GT92" s="23"/>
      <c r="GU92" s="23"/>
      <c r="GV92" s="23"/>
      <c r="GW92" s="23"/>
      <c r="GX92" s="23"/>
      <c r="GY92" s="23"/>
      <c r="GZ92" s="23"/>
      <c r="HA92" s="23"/>
      <c r="HB92" s="23"/>
      <c r="HC92" s="23"/>
      <c r="HD92" s="23"/>
      <c r="HE92" s="23"/>
      <c r="HF92" s="23"/>
      <c r="HG92" s="23"/>
      <c r="HH92" s="23"/>
      <c r="HI92" s="23"/>
      <c r="HJ92" s="23"/>
      <c r="HK92" s="23"/>
      <c r="HL92" s="23"/>
      <c r="HM92" s="23"/>
      <c r="HN92" s="23"/>
      <c r="HO92" s="23"/>
      <c r="HP92" s="23"/>
      <c r="HQ92" s="23"/>
      <c r="HR92" s="23"/>
      <c r="HS92" s="23"/>
      <c r="HT92" s="23"/>
      <c r="HU92" s="23"/>
      <c r="HV92" s="23"/>
      <c r="HW92" s="23"/>
      <c r="HX92" s="23"/>
      <c r="HY92" s="23"/>
      <c r="HZ92" s="23"/>
      <c r="IA92" s="23"/>
      <c r="IB92" s="23"/>
      <c r="IC92" s="23"/>
      <c r="ID92" s="23"/>
      <c r="IE92" s="23"/>
      <c r="IF92" s="23"/>
      <c r="IG92" s="23"/>
      <c r="IH92" s="23"/>
      <c r="II92" s="23"/>
      <c r="IJ92" s="23"/>
    </row>
    <row r="93" spans="1:244" x14ac:dyDescent="0.2">
      <c r="B93" s="7" t="s">
        <v>240</v>
      </c>
      <c r="D93" s="245">
        <f>H7</f>
        <v>702.65</v>
      </c>
      <c r="F93" s="64"/>
      <c r="H93" s="64">
        <f>D93*F93</f>
        <v>0</v>
      </c>
      <c r="J93" s="33"/>
      <c r="K93" s="35"/>
      <c r="L93" s="32"/>
    </row>
    <row r="94" spans="1:244" x14ac:dyDescent="0.2">
      <c r="J94" s="33"/>
      <c r="K94" s="35"/>
      <c r="L94" s="32"/>
    </row>
    <row r="95" spans="1:244" ht="28.5" x14ac:dyDescent="0.2">
      <c r="B95" s="6" t="s">
        <v>129</v>
      </c>
      <c r="J95" s="33"/>
      <c r="K95" s="35"/>
      <c r="L95" s="32"/>
    </row>
    <row r="96" spans="1:244" x14ac:dyDescent="0.2">
      <c r="J96" s="33"/>
      <c r="K96" s="35"/>
      <c r="L96" s="32"/>
    </row>
    <row r="97" spans="1:244" x14ac:dyDescent="0.2">
      <c r="B97" s="6" t="s">
        <v>104</v>
      </c>
      <c r="J97" s="33"/>
      <c r="K97" s="35"/>
      <c r="L97" s="32"/>
    </row>
    <row r="98" spans="1:244" x14ac:dyDescent="0.2">
      <c r="B98" s="7" t="s">
        <v>219</v>
      </c>
      <c r="D98" s="245">
        <v>3</v>
      </c>
      <c r="F98" s="64"/>
      <c r="H98" s="64">
        <f>D98*F98</f>
        <v>0</v>
      </c>
      <c r="J98" s="33"/>
      <c r="K98" s="35"/>
      <c r="L98" s="32"/>
    </row>
    <row r="99" spans="1:244" x14ac:dyDescent="0.2">
      <c r="B99" s="7"/>
      <c r="F99" s="40"/>
      <c r="H99" s="40"/>
      <c r="J99" s="33"/>
      <c r="K99" s="35"/>
      <c r="L99" s="32"/>
    </row>
    <row r="100" spans="1:244" x14ac:dyDescent="0.2">
      <c r="B100" s="19"/>
      <c r="F100" s="40"/>
      <c r="H100" s="40"/>
      <c r="J100" s="33"/>
      <c r="K100" s="35"/>
      <c r="L100" s="32"/>
    </row>
    <row r="101" spans="1:244" x14ac:dyDescent="0.2">
      <c r="B101" s="7"/>
      <c r="F101" s="73"/>
      <c r="H101" s="73"/>
      <c r="J101" s="33"/>
      <c r="K101" s="35"/>
      <c r="L101" s="32"/>
    </row>
    <row r="102" spans="1:244" x14ac:dyDescent="0.2">
      <c r="A102" s="210"/>
      <c r="B102" s="96"/>
      <c r="C102" s="199"/>
      <c r="D102" s="227"/>
      <c r="E102" s="190"/>
      <c r="F102" s="152"/>
      <c r="G102" s="173"/>
      <c r="H102" s="152"/>
      <c r="J102" s="33"/>
      <c r="K102" s="35"/>
      <c r="L102" s="32"/>
    </row>
    <row r="103" spans="1:244" x14ac:dyDescent="0.2">
      <c r="B103" s="79" t="s">
        <v>250</v>
      </c>
      <c r="C103" s="80"/>
      <c r="D103" s="72"/>
      <c r="E103" s="47"/>
      <c r="F103" s="40"/>
      <c r="G103" s="49"/>
      <c r="H103" s="243">
        <f>SUM(H12:H100)</f>
        <v>0</v>
      </c>
      <c r="J103" s="33"/>
      <c r="K103" s="35"/>
      <c r="L103" s="32"/>
    </row>
    <row r="104" spans="1:244" x14ac:dyDescent="0.2">
      <c r="A104" s="211"/>
      <c r="B104" s="84"/>
      <c r="C104" s="85"/>
      <c r="D104" s="221"/>
      <c r="E104" s="86"/>
      <c r="F104" s="64"/>
      <c r="G104" s="49"/>
      <c r="H104" s="64"/>
      <c r="J104" s="33"/>
      <c r="K104" s="35"/>
      <c r="L104" s="32"/>
    </row>
    <row r="105" spans="1:244" x14ac:dyDescent="0.2">
      <c r="J105" s="33"/>
      <c r="K105" s="35"/>
      <c r="L105" s="32"/>
    </row>
    <row r="106" spans="1:244" x14ac:dyDescent="0.2">
      <c r="J106" s="33"/>
      <c r="K106" s="35"/>
      <c r="L106" s="32"/>
    </row>
    <row r="107" spans="1:244" x14ac:dyDescent="0.25">
      <c r="A107" s="18" t="s">
        <v>251</v>
      </c>
      <c r="B107" s="10" t="s">
        <v>252</v>
      </c>
      <c r="I107" s="11"/>
      <c r="J107" s="41"/>
      <c r="K107" s="17"/>
      <c r="L107" s="4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c r="IH107" s="11"/>
      <c r="II107" s="11"/>
      <c r="IJ107" s="11"/>
    </row>
    <row r="108" spans="1:244" x14ac:dyDescent="0.2">
      <c r="B108" s="7"/>
      <c r="F108" s="40"/>
      <c r="H108" s="40"/>
      <c r="J108" s="33"/>
      <c r="K108" s="35"/>
      <c r="L108" s="32"/>
    </row>
    <row r="109" spans="1:244" x14ac:dyDescent="0.2">
      <c r="J109" s="33"/>
      <c r="K109" s="35"/>
      <c r="L109" s="32"/>
    </row>
    <row r="110" spans="1:244" ht="45" x14ac:dyDescent="0.2">
      <c r="B110" s="10" t="s">
        <v>298</v>
      </c>
      <c r="C110" s="76"/>
      <c r="E110" s="77"/>
      <c r="G110" s="78"/>
      <c r="J110" s="33"/>
      <c r="K110" s="35"/>
      <c r="L110" s="32"/>
    </row>
    <row r="111" spans="1:244" x14ac:dyDescent="0.2">
      <c r="B111" s="6" t="s">
        <v>301</v>
      </c>
      <c r="J111" s="33"/>
      <c r="K111" s="35"/>
      <c r="L111" s="32"/>
    </row>
    <row r="112" spans="1:244" x14ac:dyDescent="0.2">
      <c r="J112" s="33"/>
      <c r="K112" s="35"/>
      <c r="L112" s="32"/>
    </row>
    <row r="113" spans="1:244" x14ac:dyDescent="0.2">
      <c r="B113" s="6" t="s">
        <v>255</v>
      </c>
      <c r="J113" s="33"/>
      <c r="K113" s="35"/>
      <c r="L113" s="32"/>
    </row>
    <row r="114" spans="1:244" x14ac:dyDescent="0.25">
      <c r="B114" s="7" t="s">
        <v>253</v>
      </c>
      <c r="D114" s="245">
        <v>80</v>
      </c>
      <c r="F114" s="64"/>
      <c r="H114" s="64">
        <f>D114*F114</f>
        <v>0</v>
      </c>
      <c r="I114" s="11"/>
      <c r="J114" s="41"/>
      <c r="K114" s="17"/>
      <c r="L114" s="4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c r="IG114" s="11"/>
      <c r="IH114" s="11"/>
      <c r="II114" s="11"/>
      <c r="IJ114" s="11"/>
    </row>
    <row r="115" spans="1:244" customFormat="1" x14ac:dyDescent="0.25">
      <c r="A115" s="216"/>
      <c r="B115" s="19"/>
      <c r="C115" s="25"/>
      <c r="D115" s="245"/>
      <c r="E115" s="36"/>
      <c r="F115" s="40"/>
      <c r="G115" s="37"/>
      <c r="H115" s="40"/>
      <c r="J115" s="1"/>
      <c r="K115" s="1"/>
      <c r="L115" s="1"/>
    </row>
    <row r="116" spans="1:244" customFormat="1" ht="42.75" x14ac:dyDescent="0.25">
      <c r="A116" s="216"/>
      <c r="B116" s="8" t="s">
        <v>299</v>
      </c>
      <c r="C116" s="2"/>
      <c r="D116" s="245"/>
      <c r="E116" s="36"/>
      <c r="F116" s="40"/>
      <c r="G116" s="37"/>
      <c r="H116" s="40"/>
      <c r="J116" s="1"/>
      <c r="K116" s="1"/>
      <c r="L116" s="1"/>
    </row>
    <row r="117" spans="1:244" customFormat="1" x14ac:dyDescent="0.25">
      <c r="A117" s="216"/>
      <c r="B117" s="8"/>
      <c r="C117" s="2"/>
      <c r="D117" s="245"/>
      <c r="E117" s="36"/>
      <c r="F117" s="40"/>
      <c r="G117" s="37"/>
      <c r="H117" s="40"/>
      <c r="J117" s="1"/>
      <c r="K117" s="1"/>
      <c r="L117" s="1"/>
    </row>
    <row r="118" spans="1:244" x14ac:dyDescent="0.25">
      <c r="B118" s="8" t="s">
        <v>295</v>
      </c>
      <c r="C118" s="2"/>
      <c r="D118" s="245"/>
      <c r="F118" s="40"/>
      <c r="H118" s="40"/>
      <c r="J118" s="33"/>
      <c r="K118" s="35"/>
      <c r="L118" s="32"/>
    </row>
    <row r="119" spans="1:244" ht="18" customHeight="1" x14ac:dyDescent="0.25">
      <c r="A119" s="216"/>
      <c r="B119" s="7" t="s">
        <v>253</v>
      </c>
      <c r="C119" s="2"/>
      <c r="D119" s="272">
        <v>400</v>
      </c>
      <c r="F119" s="64"/>
      <c r="H119" s="64">
        <f>D119*F119</f>
        <v>0</v>
      </c>
      <c r="J119" s="33"/>
      <c r="K119" s="35"/>
      <c r="L119" s="32"/>
    </row>
    <row r="120" spans="1:244" x14ac:dyDescent="0.2">
      <c r="A120" s="216"/>
      <c r="B120" s="19"/>
      <c r="D120" s="245"/>
      <c r="F120" s="40"/>
      <c r="H120" s="40"/>
      <c r="J120" s="33"/>
      <c r="K120" s="35"/>
      <c r="L120" s="32"/>
    </row>
    <row r="121" spans="1:244" ht="59.25" x14ac:dyDescent="0.2">
      <c r="A121" s="216"/>
      <c r="B121" s="6" t="s">
        <v>300</v>
      </c>
      <c r="D121" s="245"/>
      <c r="J121" s="39"/>
      <c r="K121" s="48"/>
      <c r="L121" s="40"/>
    </row>
    <row r="122" spans="1:244" x14ac:dyDescent="0.2">
      <c r="A122" s="216"/>
      <c r="D122" s="245"/>
      <c r="J122" s="39"/>
      <c r="K122" s="48"/>
      <c r="L122" s="40"/>
    </row>
    <row r="123" spans="1:244" x14ac:dyDescent="0.2">
      <c r="A123" s="216"/>
      <c r="B123" s="6" t="s">
        <v>147</v>
      </c>
      <c r="D123" s="245"/>
      <c r="J123" s="39"/>
      <c r="K123" s="48"/>
      <c r="L123" s="32"/>
    </row>
    <row r="124" spans="1:244" x14ac:dyDescent="0.2">
      <c r="A124" s="216"/>
      <c r="B124" s="6" t="s">
        <v>255</v>
      </c>
      <c r="D124" s="245"/>
      <c r="J124" s="39"/>
      <c r="K124" s="48"/>
      <c r="L124" s="40"/>
    </row>
    <row r="125" spans="1:244" ht="15" customHeight="1" x14ac:dyDescent="0.2">
      <c r="A125" s="216"/>
      <c r="B125" s="19" t="s">
        <v>253</v>
      </c>
      <c r="C125" s="75"/>
      <c r="D125" s="272">
        <v>80</v>
      </c>
      <c r="F125" s="64"/>
      <c r="H125" s="64">
        <f>D125*F125</f>
        <v>0</v>
      </c>
      <c r="J125" s="39"/>
      <c r="K125" s="48"/>
      <c r="L125" s="40"/>
    </row>
    <row r="126" spans="1:244" x14ac:dyDescent="0.2">
      <c r="A126" s="216"/>
      <c r="B126" s="7"/>
      <c r="D126" s="245"/>
      <c r="F126" s="40"/>
      <c r="H126" s="40"/>
      <c r="J126" s="39"/>
      <c r="K126" s="48"/>
      <c r="L126" s="40"/>
    </row>
    <row r="127" spans="1:244" x14ac:dyDescent="0.2">
      <c r="A127" s="216"/>
      <c r="B127" s="6" t="s">
        <v>302</v>
      </c>
      <c r="D127" s="245"/>
      <c r="J127" s="39"/>
      <c r="K127" s="48"/>
      <c r="L127" s="40"/>
    </row>
    <row r="128" spans="1:244" x14ac:dyDescent="0.2">
      <c r="A128" s="216"/>
      <c r="B128" s="6" t="s">
        <v>256</v>
      </c>
      <c r="D128" s="245"/>
      <c r="J128" s="39"/>
      <c r="K128" s="48"/>
      <c r="L128" s="40"/>
    </row>
    <row r="129" spans="1:244" x14ac:dyDescent="0.2">
      <c r="A129" s="216"/>
      <c r="D129" s="245"/>
      <c r="J129" s="39"/>
      <c r="K129" s="35"/>
      <c r="L129" s="32"/>
    </row>
    <row r="130" spans="1:244" x14ac:dyDescent="0.2">
      <c r="B130" s="8" t="s">
        <v>112</v>
      </c>
      <c r="D130" s="245"/>
      <c r="J130" s="33"/>
      <c r="K130" s="35"/>
      <c r="L130" s="32"/>
    </row>
    <row r="131" spans="1:244" x14ac:dyDescent="0.2">
      <c r="B131" s="7" t="s">
        <v>253</v>
      </c>
      <c r="D131" s="245">
        <v>34</v>
      </c>
      <c r="F131" s="64"/>
      <c r="H131" s="64">
        <f>D131*F131</f>
        <v>0</v>
      </c>
      <c r="J131" s="39"/>
      <c r="K131" s="35"/>
      <c r="L131" s="32"/>
    </row>
    <row r="132" spans="1:244" x14ac:dyDescent="0.2">
      <c r="B132" s="8" t="s">
        <v>113</v>
      </c>
      <c r="D132" s="245"/>
      <c r="F132" s="40"/>
      <c r="H132" s="40"/>
      <c r="J132" s="33"/>
      <c r="K132" s="35"/>
      <c r="L132" s="32"/>
    </row>
    <row r="133" spans="1:244" x14ac:dyDescent="0.2">
      <c r="B133" s="7" t="s">
        <v>253</v>
      </c>
      <c r="D133" s="245">
        <v>41</v>
      </c>
      <c r="F133" s="64"/>
      <c r="H133" s="64">
        <f>D133*F133</f>
        <v>0</v>
      </c>
      <c r="J133" s="39"/>
      <c r="K133" s="35"/>
      <c r="L133" s="32"/>
    </row>
    <row r="134" spans="1:244" x14ac:dyDescent="0.2">
      <c r="B134" s="8" t="s">
        <v>114</v>
      </c>
      <c r="D134" s="245"/>
      <c r="F134" s="40"/>
      <c r="H134" s="40"/>
      <c r="J134" s="39"/>
      <c r="K134" s="35"/>
      <c r="L134" s="32"/>
    </row>
    <row r="135" spans="1:244" customFormat="1" x14ac:dyDescent="0.25">
      <c r="A135" s="216"/>
      <c r="B135" s="7" t="s">
        <v>253</v>
      </c>
      <c r="C135" s="25"/>
      <c r="D135" s="245">
        <v>5</v>
      </c>
      <c r="E135" s="36"/>
      <c r="F135" s="64"/>
      <c r="G135" s="37"/>
      <c r="H135" s="64">
        <f>D135*F135</f>
        <v>0</v>
      </c>
      <c r="J135" s="1"/>
      <c r="K135" s="1"/>
      <c r="L135" s="1"/>
    </row>
    <row r="136" spans="1:244" customFormat="1" x14ac:dyDescent="0.25">
      <c r="A136" s="216"/>
      <c r="B136" s="7"/>
      <c r="C136" s="25"/>
      <c r="D136" s="69"/>
      <c r="E136" s="36"/>
      <c r="F136" s="40"/>
      <c r="G136" s="37"/>
      <c r="H136" s="40"/>
      <c r="J136" s="1"/>
      <c r="K136" s="1"/>
      <c r="L136" s="1"/>
    </row>
    <row r="137" spans="1:244" s="4" customFormat="1" x14ac:dyDescent="0.2">
      <c r="A137" s="18"/>
      <c r="B137" s="7"/>
      <c r="C137" s="25"/>
      <c r="D137" s="69"/>
      <c r="E137" s="36"/>
      <c r="F137" s="40"/>
      <c r="G137" s="37"/>
      <c r="H137" s="40"/>
      <c r="I137" s="23"/>
      <c r="J137" s="33"/>
      <c r="K137" s="35"/>
      <c r="L137" s="32"/>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c r="ID137" s="23"/>
      <c r="IE137" s="23"/>
      <c r="IF137" s="23"/>
      <c r="IG137" s="23"/>
      <c r="IH137" s="23"/>
      <c r="II137" s="23"/>
      <c r="IJ137" s="23"/>
    </row>
    <row r="138" spans="1:244" s="4" customFormat="1" x14ac:dyDescent="0.2">
      <c r="A138" s="210"/>
      <c r="B138" s="96"/>
      <c r="C138" s="199"/>
      <c r="D138" s="227"/>
      <c r="E138" s="190"/>
      <c r="F138" s="152"/>
      <c r="G138" s="173"/>
      <c r="H138" s="152"/>
      <c r="I138" s="23"/>
      <c r="J138" s="33"/>
      <c r="K138" s="35"/>
      <c r="L138" s="32"/>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c r="ID138" s="23"/>
      <c r="IE138" s="23"/>
      <c r="IF138" s="23"/>
      <c r="IG138" s="23"/>
      <c r="IH138" s="23"/>
      <c r="II138" s="23"/>
      <c r="IJ138" s="23"/>
    </row>
    <row r="139" spans="1:244" s="20" customFormat="1" x14ac:dyDescent="0.2">
      <c r="A139" s="18"/>
      <c r="B139" s="79" t="s">
        <v>257</v>
      </c>
      <c r="C139" s="80"/>
      <c r="D139" s="72"/>
      <c r="E139" s="47"/>
      <c r="F139" s="40"/>
      <c r="G139" s="49"/>
      <c r="H139" s="243">
        <f>SUM(H109:H136)</f>
        <v>0</v>
      </c>
      <c r="I139" s="25"/>
      <c r="J139" s="39"/>
      <c r="K139" s="48"/>
      <c r="L139" s="40"/>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c r="IG139" s="25"/>
      <c r="IH139" s="25"/>
      <c r="II139" s="25"/>
      <c r="IJ139" s="25"/>
    </row>
    <row r="140" spans="1:244" x14ac:dyDescent="0.2">
      <c r="A140" s="211"/>
      <c r="B140" s="84"/>
      <c r="C140" s="85"/>
      <c r="D140" s="221"/>
      <c r="E140" s="86"/>
      <c r="F140" s="64"/>
      <c r="G140" s="49"/>
      <c r="H140" s="64"/>
      <c r="I140" s="4"/>
      <c r="J140" s="33"/>
      <c r="K140" s="29"/>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row>
    <row r="141" spans="1:244" x14ac:dyDescent="0.2">
      <c r="B141" s="92"/>
      <c r="C141" s="80"/>
      <c r="D141" s="72"/>
      <c r="E141" s="47"/>
      <c r="F141" s="40"/>
      <c r="G141" s="48"/>
      <c r="H141" s="40"/>
      <c r="I141" s="4"/>
      <c r="J141" s="33"/>
      <c r="K141" s="33"/>
      <c r="L141" s="33"/>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row>
    <row r="142" spans="1:244" x14ac:dyDescent="0.2">
      <c r="B142" s="7"/>
      <c r="F142" s="40"/>
      <c r="G142" s="38"/>
      <c r="I142" s="4"/>
      <c r="J142" s="33"/>
      <c r="K142" s="33"/>
      <c r="L142" s="33"/>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row>
    <row r="143" spans="1:244" x14ac:dyDescent="0.25">
      <c r="A143" s="18" t="s">
        <v>258</v>
      </c>
      <c r="B143" s="98" t="s">
        <v>259</v>
      </c>
      <c r="C143" s="80"/>
      <c r="D143" s="72"/>
      <c r="E143" s="47"/>
      <c r="F143" s="40"/>
      <c r="G143" s="39"/>
      <c r="H143" s="40"/>
      <c r="I143" s="4"/>
      <c r="J143" s="33"/>
      <c r="K143" s="33"/>
      <c r="L143" s="33"/>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row>
    <row r="144" spans="1:244" x14ac:dyDescent="0.2">
      <c r="B144" s="99"/>
      <c r="C144" s="80"/>
      <c r="D144" s="72"/>
      <c r="E144" s="47"/>
      <c r="F144" s="40"/>
      <c r="G144" s="39"/>
      <c r="H144" s="40"/>
      <c r="I144" s="4"/>
      <c r="J144" s="33"/>
      <c r="K144" s="33"/>
      <c r="L144" s="33"/>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row>
    <row r="145" spans="2:244" x14ac:dyDescent="0.25">
      <c r="B145" s="100" t="s">
        <v>260</v>
      </c>
      <c r="C145" s="80"/>
      <c r="D145" s="72"/>
      <c r="E145" s="47"/>
      <c r="F145" s="40"/>
      <c r="G145" s="39"/>
      <c r="H145" s="40"/>
      <c r="I145" s="4"/>
      <c r="J145" s="33"/>
      <c r="K145" s="33"/>
      <c r="L145" s="33"/>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row>
    <row r="146" spans="2:244" x14ac:dyDescent="0.2">
      <c r="B146" s="99"/>
      <c r="C146" s="80"/>
      <c r="D146" s="72"/>
      <c r="E146" s="47"/>
      <c r="F146" s="40"/>
      <c r="G146" s="39"/>
      <c r="H146" s="40"/>
      <c r="I146" s="4"/>
      <c r="J146" s="33"/>
      <c r="K146" s="33"/>
      <c r="L146" s="33"/>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row>
    <row r="147" spans="2:244" ht="42.75" x14ac:dyDescent="0.2">
      <c r="B147" s="22" t="s">
        <v>261</v>
      </c>
      <c r="C147" s="80"/>
      <c r="D147" s="72"/>
      <c r="E147" s="47"/>
      <c r="F147" s="40"/>
      <c r="G147" s="39"/>
      <c r="H147" s="40"/>
      <c r="J147" s="33"/>
      <c r="K147" s="33"/>
      <c r="L147" s="33"/>
    </row>
    <row r="148" spans="2:244" x14ac:dyDescent="0.2">
      <c r="B148" s="99"/>
      <c r="C148" s="80"/>
      <c r="D148" s="72"/>
      <c r="E148" s="47"/>
      <c r="F148" s="40"/>
      <c r="G148" s="39"/>
      <c r="H148" s="40"/>
      <c r="J148" s="33"/>
      <c r="K148" s="33"/>
      <c r="L148" s="33"/>
    </row>
    <row r="149" spans="2:244" x14ac:dyDescent="0.25">
      <c r="B149" s="101" t="s">
        <v>262</v>
      </c>
      <c r="C149" s="80"/>
      <c r="D149" s="72"/>
      <c r="E149" s="47"/>
      <c r="F149" s="40"/>
      <c r="G149" s="39"/>
      <c r="H149" s="40"/>
      <c r="J149" s="33"/>
      <c r="K149" s="33"/>
      <c r="L149" s="33"/>
    </row>
    <row r="150" spans="2:244" x14ac:dyDescent="0.2">
      <c r="B150" s="99"/>
      <c r="C150" s="80"/>
      <c r="D150" s="72"/>
      <c r="E150" s="47"/>
      <c r="F150" s="40"/>
      <c r="G150" s="39"/>
      <c r="H150" s="40"/>
      <c r="J150" s="33"/>
      <c r="K150" s="33"/>
      <c r="L150" s="33"/>
    </row>
    <row r="151" spans="2:244" ht="28.5" x14ac:dyDescent="0.2">
      <c r="B151" s="102" t="s">
        <v>263</v>
      </c>
      <c r="C151" s="80"/>
      <c r="D151" s="72"/>
      <c r="E151" s="47"/>
      <c r="F151" s="40"/>
      <c r="G151" s="39"/>
      <c r="H151" s="40"/>
      <c r="J151" s="33"/>
      <c r="K151" s="33"/>
      <c r="L151" s="33"/>
    </row>
    <row r="152" spans="2:244" x14ac:dyDescent="0.2">
      <c r="B152" s="102" t="s">
        <v>264</v>
      </c>
      <c r="C152" s="80"/>
      <c r="D152" s="72"/>
      <c r="E152" s="47"/>
      <c r="F152" s="40"/>
      <c r="G152" s="39"/>
      <c r="H152" s="40"/>
      <c r="J152" s="33"/>
      <c r="K152" s="33"/>
      <c r="L152" s="33"/>
    </row>
    <row r="153" spans="2:244" ht="85.5" x14ac:dyDescent="0.2">
      <c r="B153" s="102" t="s">
        <v>265</v>
      </c>
      <c r="C153" s="80"/>
      <c r="D153" s="72"/>
      <c r="E153" s="47"/>
      <c r="F153" s="40"/>
      <c r="G153" s="39"/>
      <c r="H153" s="40"/>
      <c r="J153" s="33"/>
      <c r="K153" s="33"/>
      <c r="L153" s="33"/>
    </row>
    <row r="154" spans="2:244" ht="42.75" x14ac:dyDescent="0.2">
      <c r="B154" s="102" t="s">
        <v>266</v>
      </c>
      <c r="C154" s="80"/>
      <c r="D154" s="72"/>
      <c r="E154" s="47"/>
      <c r="F154" s="40"/>
      <c r="G154" s="39"/>
      <c r="H154" s="40"/>
      <c r="J154" s="33"/>
      <c r="K154" s="33"/>
      <c r="L154" s="33"/>
    </row>
    <row r="155" spans="2:244" x14ac:dyDescent="0.2">
      <c r="B155" s="99"/>
      <c r="C155" s="80"/>
      <c r="D155" s="72"/>
      <c r="E155" s="47"/>
      <c r="F155" s="40"/>
      <c r="G155" s="39"/>
      <c r="H155" s="40"/>
      <c r="J155" s="33"/>
      <c r="K155" s="33"/>
      <c r="L155" s="33"/>
    </row>
    <row r="156" spans="2:244" ht="21.75" customHeight="1" x14ac:dyDescent="0.25">
      <c r="B156" s="98" t="s">
        <v>267</v>
      </c>
      <c r="C156" s="80"/>
      <c r="D156" s="72"/>
      <c r="E156" s="47"/>
      <c r="F156" s="40"/>
      <c r="G156" s="39"/>
      <c r="H156" s="40"/>
      <c r="J156" s="33"/>
      <c r="K156" s="33"/>
      <c r="L156" s="33"/>
    </row>
    <row r="157" spans="2:244" x14ac:dyDescent="0.2">
      <c r="B157" s="99"/>
      <c r="C157" s="80"/>
      <c r="D157" s="72"/>
      <c r="E157" s="47"/>
      <c r="F157" s="40"/>
      <c r="G157" s="39"/>
      <c r="H157" s="40"/>
      <c r="J157" s="33"/>
      <c r="K157" s="33"/>
      <c r="L157" s="33"/>
    </row>
    <row r="158" spans="2:244" ht="57" x14ac:dyDescent="0.2">
      <c r="B158" s="102" t="s">
        <v>268</v>
      </c>
      <c r="C158" s="80"/>
      <c r="D158" s="72"/>
      <c r="E158" s="47"/>
      <c r="F158" s="40"/>
      <c r="G158" s="39"/>
      <c r="H158" s="40"/>
      <c r="J158" s="33"/>
      <c r="K158" s="33"/>
      <c r="L158" s="33"/>
    </row>
    <row r="159" spans="2:244" x14ac:dyDescent="0.2">
      <c r="B159" s="102" t="s">
        <v>264</v>
      </c>
      <c r="C159" s="80"/>
      <c r="D159" s="72"/>
      <c r="E159" s="47"/>
      <c r="F159" s="40"/>
      <c r="G159" s="39"/>
      <c r="H159" s="40"/>
      <c r="J159" s="33"/>
      <c r="K159" s="33"/>
      <c r="L159" s="33"/>
    </row>
    <row r="160" spans="2:244" ht="85.5" x14ac:dyDescent="0.2">
      <c r="B160" s="22" t="s">
        <v>269</v>
      </c>
      <c r="C160" s="80"/>
      <c r="D160" s="72"/>
      <c r="E160" s="47"/>
      <c r="F160" s="40"/>
      <c r="G160" s="39"/>
      <c r="H160" s="40"/>
      <c r="J160" s="32"/>
      <c r="K160" s="32"/>
      <c r="L160" s="32"/>
    </row>
    <row r="161" spans="2:12" x14ac:dyDescent="0.2">
      <c r="B161" s="79"/>
      <c r="C161" s="80"/>
      <c r="D161" s="72"/>
      <c r="E161" s="47"/>
      <c r="F161" s="40"/>
      <c r="G161" s="39"/>
      <c r="H161" s="40"/>
      <c r="J161" s="32"/>
      <c r="K161" s="32"/>
      <c r="L161" s="32"/>
    </row>
    <row r="162" spans="2:12" x14ac:dyDescent="0.25">
      <c r="B162" s="103" t="s">
        <v>270</v>
      </c>
      <c r="C162" s="87"/>
      <c r="D162" s="72"/>
      <c r="E162" s="191"/>
      <c r="F162" s="40"/>
      <c r="G162" s="40"/>
      <c r="H162" s="40"/>
      <c r="J162" s="32"/>
      <c r="K162" s="32"/>
      <c r="L162" s="32"/>
    </row>
    <row r="163" spans="2:12" x14ac:dyDescent="0.2">
      <c r="B163" s="92"/>
      <c r="C163" s="87"/>
      <c r="D163" s="72"/>
      <c r="E163" s="191"/>
      <c r="F163" s="40"/>
      <c r="G163" s="40"/>
      <c r="H163" s="40"/>
      <c r="J163" s="32"/>
      <c r="K163" s="32"/>
      <c r="L163" s="32"/>
    </row>
    <row r="164" spans="2:12" ht="57" x14ac:dyDescent="0.2">
      <c r="B164" s="12" t="s">
        <v>271</v>
      </c>
      <c r="C164" s="87"/>
      <c r="D164" s="72"/>
      <c r="E164" s="191"/>
      <c r="F164" s="40"/>
      <c r="G164" s="40"/>
      <c r="H164" s="40"/>
      <c r="J164" s="32"/>
      <c r="K164" s="32"/>
      <c r="L164" s="32"/>
    </row>
    <row r="165" spans="2:12" x14ac:dyDescent="0.2">
      <c r="B165" s="12" t="s">
        <v>272</v>
      </c>
      <c r="C165" s="87"/>
      <c r="D165" s="72"/>
      <c r="E165" s="191"/>
      <c r="F165" s="40"/>
      <c r="G165" s="40"/>
      <c r="H165" s="40"/>
      <c r="J165" s="32"/>
      <c r="K165" s="32"/>
      <c r="L165" s="32"/>
    </row>
    <row r="166" spans="2:12" ht="28.5" x14ac:dyDescent="0.2">
      <c r="B166" s="12" t="s">
        <v>273</v>
      </c>
      <c r="C166" s="87"/>
      <c r="D166" s="72"/>
      <c r="E166" s="191"/>
      <c r="F166" s="40"/>
      <c r="G166" s="40"/>
      <c r="H166" s="40"/>
      <c r="J166" s="32"/>
      <c r="K166" s="32"/>
      <c r="L166" s="32"/>
    </row>
    <row r="167" spans="2:12" ht="42.75" x14ac:dyDescent="0.2">
      <c r="B167" s="12" t="s">
        <v>274</v>
      </c>
      <c r="C167" s="87"/>
      <c r="D167" s="72"/>
      <c r="E167" s="191"/>
      <c r="F167" s="40"/>
      <c r="G167" s="40"/>
      <c r="H167" s="40"/>
      <c r="J167" s="33"/>
      <c r="K167" s="33"/>
      <c r="L167" s="33"/>
    </row>
    <row r="168" spans="2:12" ht="28.5" x14ac:dyDescent="0.2">
      <c r="B168" s="12" t="s">
        <v>0</v>
      </c>
      <c r="C168" s="87"/>
      <c r="D168" s="72"/>
      <c r="E168" s="191"/>
      <c r="F168" s="40"/>
      <c r="G168" s="40"/>
      <c r="H168" s="40"/>
    </row>
    <row r="169" spans="2:12" x14ac:dyDescent="0.2">
      <c r="B169" s="79"/>
      <c r="C169" s="80"/>
      <c r="D169" s="72"/>
      <c r="E169" s="47"/>
      <c r="F169" s="40"/>
      <c r="G169" s="39"/>
      <c r="H169" s="40"/>
    </row>
    <row r="170" spans="2:12" x14ac:dyDescent="0.2">
      <c r="B170" s="10" t="s">
        <v>259</v>
      </c>
    </row>
    <row r="171" spans="2:12" x14ac:dyDescent="0.2">
      <c r="B171" s="7"/>
      <c r="F171" s="40"/>
      <c r="H171" s="40"/>
      <c r="J171" s="33"/>
      <c r="K171" s="35"/>
      <c r="L171" s="32"/>
    </row>
    <row r="172" spans="2:12" x14ac:dyDescent="0.2">
      <c r="B172" s="10" t="s">
        <v>303</v>
      </c>
      <c r="J172" s="33"/>
      <c r="K172" s="35"/>
      <c r="L172" s="32"/>
    </row>
    <row r="173" spans="2:12" x14ac:dyDescent="0.2">
      <c r="J173" s="33"/>
      <c r="K173" s="35"/>
      <c r="L173" s="32"/>
    </row>
    <row r="174" spans="2:12" ht="23.25" customHeight="1" x14ac:dyDescent="0.2">
      <c r="B174" s="6" t="s">
        <v>1</v>
      </c>
      <c r="J174" s="33"/>
      <c r="K174" s="35"/>
      <c r="L174" s="32"/>
    </row>
    <row r="175" spans="2:12" x14ac:dyDescent="0.2">
      <c r="J175" s="33"/>
      <c r="K175" s="35"/>
      <c r="L175" s="32"/>
    </row>
    <row r="176" spans="2:12" ht="30.75" customHeight="1" x14ac:dyDescent="0.2">
      <c r="B176" s="6" t="s">
        <v>2</v>
      </c>
      <c r="J176" s="33"/>
      <c r="K176" s="35"/>
      <c r="L176" s="32"/>
    </row>
    <row r="177" spans="1:244" ht="99.75" x14ac:dyDescent="0.2">
      <c r="B177" s="6" t="s">
        <v>3</v>
      </c>
      <c r="J177" s="33"/>
      <c r="K177" s="35"/>
      <c r="L177" s="32"/>
    </row>
    <row r="178" spans="1:244" ht="101.25" customHeight="1" x14ac:dyDescent="0.2">
      <c r="B178" s="92" t="s">
        <v>115</v>
      </c>
      <c r="J178" s="33"/>
      <c r="K178" s="35"/>
      <c r="L178" s="32"/>
    </row>
    <row r="179" spans="1:244" x14ac:dyDescent="0.2">
      <c r="J179" s="33"/>
      <c r="K179" s="35"/>
      <c r="L179" s="32"/>
    </row>
    <row r="180" spans="1:244" ht="90" x14ac:dyDescent="0.2">
      <c r="B180" s="79" t="s">
        <v>116</v>
      </c>
      <c r="J180" s="33"/>
      <c r="K180" s="35"/>
      <c r="L180" s="32"/>
    </row>
    <row r="181" spans="1:244" x14ac:dyDescent="0.2">
      <c r="B181" s="10"/>
      <c r="J181" s="33"/>
      <c r="K181" s="35"/>
      <c r="L181" s="32"/>
    </row>
    <row r="182" spans="1:244" ht="45" x14ac:dyDescent="0.2">
      <c r="B182" s="79" t="s">
        <v>4</v>
      </c>
      <c r="J182" s="33"/>
      <c r="K182" s="35"/>
      <c r="L182" s="32"/>
    </row>
    <row r="183" spans="1:244" x14ac:dyDescent="0.25">
      <c r="B183" s="103"/>
      <c r="J183" s="33"/>
      <c r="K183" s="35"/>
      <c r="L183" s="32"/>
    </row>
    <row r="184" spans="1:244" ht="28.5" x14ac:dyDescent="0.2">
      <c r="B184" s="6" t="s">
        <v>5</v>
      </c>
      <c r="J184" s="33"/>
      <c r="K184" s="35"/>
      <c r="L184" s="32"/>
    </row>
    <row r="185" spans="1:244" x14ac:dyDescent="0.2">
      <c r="J185" s="33"/>
      <c r="K185" s="35"/>
      <c r="L185" s="32"/>
    </row>
    <row r="186" spans="1:244" x14ac:dyDescent="0.2">
      <c r="B186" s="6" t="s">
        <v>6</v>
      </c>
      <c r="J186" s="39"/>
      <c r="K186" s="48"/>
      <c r="L186" s="40"/>
    </row>
    <row r="187" spans="1:244" x14ac:dyDescent="0.2">
      <c r="B187" s="7" t="s">
        <v>221</v>
      </c>
      <c r="C187" s="76"/>
      <c r="D187" s="245">
        <v>760</v>
      </c>
      <c r="E187" s="77"/>
      <c r="F187" s="64"/>
      <c r="G187" s="78"/>
      <c r="H187" s="64">
        <f>D187*F187</f>
        <v>0</v>
      </c>
      <c r="J187" s="39"/>
      <c r="K187" s="48"/>
      <c r="L187" s="32"/>
    </row>
    <row r="188" spans="1:244" x14ac:dyDescent="0.2">
      <c r="B188" s="7"/>
      <c r="C188" s="76"/>
      <c r="D188" s="245"/>
      <c r="E188" s="77"/>
      <c r="F188" s="40"/>
      <c r="G188" s="78"/>
      <c r="H188" s="40"/>
      <c r="J188" s="39"/>
      <c r="K188" s="48"/>
      <c r="L188" s="32"/>
    </row>
    <row r="189" spans="1:244" s="4" customFormat="1" ht="17.25" customHeight="1" x14ac:dyDescent="0.2">
      <c r="A189" s="18"/>
      <c r="B189" s="10" t="s">
        <v>304</v>
      </c>
      <c r="C189" s="25"/>
      <c r="D189" s="69"/>
      <c r="E189" s="36"/>
      <c r="F189" s="38"/>
      <c r="G189" s="37"/>
      <c r="H189" s="38"/>
      <c r="I189" s="23"/>
      <c r="J189" s="33"/>
      <c r="K189" s="35"/>
      <c r="L189" s="32"/>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c r="ID189" s="23"/>
      <c r="IE189" s="23"/>
      <c r="IF189" s="23"/>
      <c r="IG189" s="23"/>
      <c r="IH189" s="23"/>
      <c r="II189" s="23"/>
      <c r="IJ189" s="23"/>
    </row>
    <row r="190" spans="1:244" s="4" customFormat="1" x14ac:dyDescent="0.2">
      <c r="A190" s="18"/>
      <c r="B190" s="6"/>
      <c r="C190" s="25"/>
      <c r="D190" s="69"/>
      <c r="E190" s="36"/>
      <c r="F190" s="38"/>
      <c r="G190" s="37"/>
      <c r="H190" s="38"/>
      <c r="I190" s="23"/>
      <c r="J190" s="33"/>
      <c r="K190" s="35"/>
      <c r="L190" s="32"/>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c r="ID190" s="23"/>
      <c r="IE190" s="23"/>
      <c r="IF190" s="23"/>
      <c r="IG190" s="23"/>
      <c r="IH190" s="23"/>
      <c r="II190" s="23"/>
      <c r="IJ190" s="23"/>
    </row>
    <row r="191" spans="1:244" s="4" customFormat="1" ht="42.75" customHeight="1" x14ac:dyDescent="0.2">
      <c r="A191" s="18"/>
      <c r="B191" s="6" t="s">
        <v>7</v>
      </c>
      <c r="C191" s="25"/>
      <c r="D191" s="69"/>
      <c r="E191" s="36"/>
      <c r="F191" s="38"/>
      <c r="G191" s="37"/>
      <c r="H191" s="38"/>
      <c r="I191" s="23"/>
      <c r="J191" s="33"/>
      <c r="K191" s="35"/>
      <c r="L191" s="32"/>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c r="ID191" s="23"/>
      <c r="IE191" s="23"/>
      <c r="IF191" s="23"/>
      <c r="IG191" s="23"/>
      <c r="IH191" s="23"/>
      <c r="II191" s="23"/>
      <c r="IJ191" s="23"/>
    </row>
    <row r="192" spans="1:244" s="4" customFormat="1" x14ac:dyDescent="0.2">
      <c r="A192" s="18"/>
      <c r="B192" s="6"/>
      <c r="C192" s="25"/>
      <c r="D192" s="69"/>
      <c r="E192" s="36"/>
      <c r="F192" s="38"/>
      <c r="G192" s="37"/>
      <c r="H192" s="38"/>
      <c r="I192" s="23"/>
      <c r="J192" s="33"/>
      <c r="K192" s="35"/>
      <c r="L192" s="32"/>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c r="ID192" s="23"/>
      <c r="IE192" s="23"/>
      <c r="IF192" s="23"/>
      <c r="IG192" s="23"/>
      <c r="IH192" s="23"/>
      <c r="II192" s="23"/>
      <c r="IJ192" s="23"/>
    </row>
    <row r="193" spans="1:244" s="4" customFormat="1" ht="33.75" customHeight="1" x14ac:dyDescent="0.2">
      <c r="A193" s="18"/>
      <c r="B193" s="6" t="s">
        <v>8</v>
      </c>
      <c r="C193" s="25"/>
      <c r="D193" s="69"/>
      <c r="E193" s="36"/>
      <c r="F193" s="38"/>
      <c r="G193" s="37"/>
      <c r="H193" s="38"/>
      <c r="I193" s="23"/>
      <c r="J193" s="33"/>
      <c r="K193" s="35"/>
      <c r="L193" s="32"/>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c r="ID193" s="23"/>
      <c r="IE193" s="23"/>
      <c r="IF193" s="23"/>
      <c r="IG193" s="23"/>
      <c r="IH193" s="23"/>
      <c r="II193" s="23"/>
      <c r="IJ193" s="23"/>
    </row>
    <row r="194" spans="1:244" x14ac:dyDescent="0.2">
      <c r="B194" s="104"/>
      <c r="J194" s="33"/>
      <c r="K194" s="35"/>
      <c r="L194" s="32"/>
    </row>
    <row r="195" spans="1:244" x14ac:dyDescent="0.2">
      <c r="B195" s="6" t="s">
        <v>6</v>
      </c>
      <c r="J195" s="39"/>
      <c r="K195" s="48"/>
      <c r="L195" s="40"/>
    </row>
    <row r="196" spans="1:244" x14ac:dyDescent="0.2">
      <c r="B196" s="7" t="s">
        <v>221</v>
      </c>
      <c r="D196" s="245">
        <v>15.2</v>
      </c>
      <c r="F196" s="64"/>
      <c r="H196" s="64">
        <f>D196*F196</f>
        <v>0</v>
      </c>
      <c r="J196" s="39"/>
      <c r="K196" s="48"/>
      <c r="L196" s="32"/>
    </row>
    <row r="197" spans="1:244" s="4" customFormat="1" x14ac:dyDescent="0.2">
      <c r="A197" s="18"/>
      <c r="B197" s="7"/>
      <c r="C197" s="25"/>
      <c r="D197" s="69"/>
      <c r="E197" s="36"/>
      <c r="F197" s="40"/>
      <c r="G197" s="37"/>
      <c r="H197" s="40"/>
      <c r="I197" s="23"/>
      <c r="J197" s="33"/>
      <c r="K197" s="35"/>
      <c r="L197" s="32"/>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c r="ID197" s="23"/>
      <c r="IE197" s="23"/>
      <c r="IF197" s="23"/>
      <c r="IG197" s="23"/>
      <c r="IH197" s="23"/>
      <c r="II197" s="23"/>
      <c r="IJ197" s="23"/>
    </row>
    <row r="198" spans="1:244" x14ac:dyDescent="0.2">
      <c r="B198" s="10" t="s">
        <v>305</v>
      </c>
      <c r="F198" s="40"/>
      <c r="H198" s="40"/>
      <c r="J198" s="33"/>
      <c r="K198" s="35"/>
      <c r="L198" s="32"/>
    </row>
    <row r="199" spans="1:244" s="4" customFormat="1" x14ac:dyDescent="0.2">
      <c r="A199" s="18"/>
      <c r="B199" s="7"/>
      <c r="C199" s="25"/>
      <c r="D199" s="69"/>
      <c r="E199" s="36"/>
      <c r="F199" s="40"/>
      <c r="G199" s="37"/>
      <c r="H199" s="40"/>
      <c r="I199" s="23"/>
      <c r="J199" s="33"/>
      <c r="K199" s="35"/>
      <c r="L199" s="32"/>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c r="ID199" s="23"/>
      <c r="IE199" s="23"/>
      <c r="IF199" s="23"/>
      <c r="IG199" s="23"/>
      <c r="IH199" s="23"/>
      <c r="II199" s="23"/>
      <c r="IJ199" s="23"/>
    </row>
    <row r="200" spans="1:244" ht="57" x14ac:dyDescent="0.2">
      <c r="B200" s="6" t="s">
        <v>9</v>
      </c>
      <c r="F200" s="40"/>
      <c r="H200" s="40"/>
      <c r="J200" s="33"/>
      <c r="K200" s="35"/>
      <c r="L200" s="32"/>
    </row>
    <row r="201" spans="1:244" x14ac:dyDescent="0.2">
      <c r="F201" s="40"/>
      <c r="H201" s="40"/>
      <c r="I201" s="4"/>
      <c r="J201" s="39"/>
      <c r="K201" s="35"/>
      <c r="L201" s="32"/>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row>
    <row r="202" spans="1:244" x14ac:dyDescent="0.2">
      <c r="B202" s="6" t="s">
        <v>277</v>
      </c>
      <c r="F202" s="40"/>
      <c r="H202" s="40"/>
      <c r="J202" s="33"/>
      <c r="K202" s="35"/>
      <c r="L202" s="32"/>
    </row>
    <row r="203" spans="1:244" ht="16.5" x14ac:dyDescent="0.2">
      <c r="B203" s="7" t="s">
        <v>254</v>
      </c>
      <c r="D203" s="245">
        <v>55</v>
      </c>
      <c r="F203" s="64"/>
      <c r="H203" s="64">
        <f>D203*F203</f>
        <v>0</v>
      </c>
      <c r="I203" s="4"/>
      <c r="J203" s="33"/>
      <c r="K203" s="35"/>
      <c r="L203" s="32"/>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row>
    <row r="204" spans="1:244" x14ac:dyDescent="0.2">
      <c r="B204" s="7"/>
      <c r="F204" s="40"/>
      <c r="H204" s="40"/>
      <c r="I204" s="4"/>
      <c r="J204" s="33"/>
      <c r="K204" s="35"/>
      <c r="L204" s="32"/>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row>
    <row r="205" spans="1:244" x14ac:dyDescent="0.2">
      <c r="B205" s="10" t="s">
        <v>306</v>
      </c>
      <c r="J205" s="33"/>
      <c r="K205" s="35"/>
      <c r="L205" s="32"/>
    </row>
    <row r="206" spans="1:244" x14ac:dyDescent="0.2">
      <c r="B206" s="10"/>
      <c r="I206" s="4"/>
      <c r="J206" s="33"/>
      <c r="K206" s="35"/>
      <c r="L206" s="32"/>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c r="IC206" s="4"/>
      <c r="ID206" s="4"/>
      <c r="IE206" s="4"/>
      <c r="IF206" s="4"/>
      <c r="IG206" s="4"/>
      <c r="IH206" s="4"/>
      <c r="II206" s="4"/>
      <c r="IJ206" s="4"/>
    </row>
    <row r="207" spans="1:244" ht="28.5" x14ac:dyDescent="0.2">
      <c r="B207" s="6" t="s">
        <v>117</v>
      </c>
      <c r="J207" s="33"/>
      <c r="K207" s="35"/>
      <c r="L207" s="32"/>
    </row>
    <row r="208" spans="1:244" x14ac:dyDescent="0.2">
      <c r="J208" s="33"/>
      <c r="K208" s="35"/>
      <c r="L208" s="32"/>
    </row>
    <row r="209" spans="1:244" x14ac:dyDescent="0.2">
      <c r="B209" s="6" t="s">
        <v>10</v>
      </c>
      <c r="J209" s="33"/>
      <c r="K209" s="35"/>
      <c r="L209" s="32"/>
    </row>
    <row r="210" spans="1:244" s="11" customFormat="1" ht="16.5" x14ac:dyDescent="0.25">
      <c r="A210" s="18"/>
      <c r="B210" s="105" t="s">
        <v>11</v>
      </c>
      <c r="C210" s="25"/>
      <c r="D210" s="245">
        <v>422</v>
      </c>
      <c r="E210" s="36"/>
      <c r="F210" s="64"/>
      <c r="G210" s="37"/>
      <c r="H210" s="64">
        <f>D210*F210</f>
        <v>0</v>
      </c>
      <c r="I210" s="23"/>
      <c r="J210" s="32"/>
      <c r="K210" s="43"/>
      <c r="L210" s="32"/>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c r="FO210" s="23"/>
      <c r="FP210" s="23"/>
      <c r="FQ210" s="23"/>
      <c r="FR210" s="23"/>
      <c r="FS210" s="23"/>
      <c r="FT210" s="23"/>
      <c r="FU210" s="23"/>
      <c r="FV210" s="23"/>
      <c r="FW210" s="23"/>
      <c r="FX210" s="23"/>
      <c r="FY210" s="23"/>
      <c r="FZ210" s="23"/>
      <c r="GA210" s="23"/>
      <c r="GB210" s="23"/>
      <c r="GC210" s="23"/>
      <c r="GD210" s="23"/>
      <c r="GE210" s="23"/>
      <c r="GF210" s="23"/>
      <c r="GG210" s="23"/>
      <c r="GH210" s="23"/>
      <c r="GI210" s="23"/>
      <c r="GJ210" s="23"/>
      <c r="GK210" s="23"/>
      <c r="GL210" s="23"/>
      <c r="GM210" s="23"/>
      <c r="GN210" s="23"/>
      <c r="GO210" s="23"/>
      <c r="GP210" s="23"/>
      <c r="GQ210" s="23"/>
      <c r="GR210" s="23"/>
      <c r="GS210" s="23"/>
      <c r="GT210" s="23"/>
      <c r="GU210" s="23"/>
      <c r="GV210" s="23"/>
      <c r="GW210" s="23"/>
      <c r="GX210" s="23"/>
      <c r="GY210" s="23"/>
      <c r="GZ210" s="23"/>
      <c r="HA210" s="23"/>
      <c r="HB210" s="23"/>
      <c r="HC210" s="23"/>
      <c r="HD210" s="23"/>
      <c r="HE210" s="23"/>
      <c r="HF210" s="23"/>
      <c r="HG210" s="23"/>
      <c r="HH210" s="23"/>
      <c r="HI210" s="23"/>
      <c r="HJ210" s="23"/>
      <c r="HK210" s="23"/>
      <c r="HL210" s="23"/>
      <c r="HM210" s="23"/>
      <c r="HN210" s="23"/>
      <c r="HO210" s="23"/>
      <c r="HP210" s="23"/>
      <c r="HQ210" s="23"/>
      <c r="HR210" s="23"/>
      <c r="HS210" s="23"/>
      <c r="HT210" s="23"/>
      <c r="HU210" s="23"/>
      <c r="HV210" s="23"/>
      <c r="HW210" s="23"/>
      <c r="HX210" s="23"/>
      <c r="HY210" s="23"/>
      <c r="HZ210" s="23"/>
      <c r="IA210" s="23"/>
      <c r="IB210" s="23"/>
      <c r="IC210" s="23"/>
      <c r="ID210" s="23"/>
      <c r="IE210" s="23"/>
      <c r="IF210" s="23"/>
      <c r="IG210" s="23"/>
      <c r="IH210" s="23"/>
      <c r="II210" s="23"/>
      <c r="IJ210" s="23"/>
    </row>
    <row r="211" spans="1:244" s="11" customFormat="1" x14ac:dyDescent="0.25">
      <c r="A211" s="18"/>
      <c r="B211" s="7"/>
      <c r="C211" s="25"/>
      <c r="D211" s="69"/>
      <c r="E211" s="36"/>
      <c r="F211" s="40"/>
      <c r="G211" s="37"/>
      <c r="H211" s="40"/>
      <c r="I211" s="23"/>
      <c r="J211" s="32"/>
      <c r="K211" s="43"/>
      <c r="L211" s="32"/>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c r="FO211" s="23"/>
      <c r="FP211" s="23"/>
      <c r="FQ211" s="23"/>
      <c r="FR211" s="23"/>
      <c r="FS211" s="23"/>
      <c r="FT211" s="23"/>
      <c r="FU211" s="23"/>
      <c r="FV211" s="23"/>
      <c r="FW211" s="23"/>
      <c r="FX211" s="23"/>
      <c r="FY211" s="23"/>
      <c r="FZ211" s="23"/>
      <c r="GA211" s="23"/>
      <c r="GB211" s="23"/>
      <c r="GC211" s="23"/>
      <c r="GD211" s="23"/>
      <c r="GE211" s="23"/>
      <c r="GF211" s="23"/>
      <c r="GG211" s="23"/>
      <c r="GH211" s="23"/>
      <c r="GI211" s="23"/>
      <c r="GJ211" s="23"/>
      <c r="GK211" s="23"/>
      <c r="GL211" s="23"/>
      <c r="GM211" s="23"/>
      <c r="GN211" s="23"/>
      <c r="GO211" s="23"/>
      <c r="GP211" s="23"/>
      <c r="GQ211" s="23"/>
      <c r="GR211" s="23"/>
      <c r="GS211" s="23"/>
      <c r="GT211" s="23"/>
      <c r="GU211" s="23"/>
      <c r="GV211" s="23"/>
      <c r="GW211" s="23"/>
      <c r="GX211" s="23"/>
      <c r="GY211" s="23"/>
      <c r="GZ211" s="23"/>
      <c r="HA211" s="23"/>
      <c r="HB211" s="23"/>
      <c r="HC211" s="23"/>
      <c r="HD211" s="23"/>
      <c r="HE211" s="23"/>
      <c r="HF211" s="23"/>
      <c r="HG211" s="23"/>
      <c r="HH211" s="23"/>
      <c r="HI211" s="23"/>
      <c r="HJ211" s="23"/>
      <c r="HK211" s="23"/>
      <c r="HL211" s="23"/>
      <c r="HM211" s="23"/>
      <c r="HN211" s="23"/>
      <c r="HO211" s="23"/>
      <c r="HP211" s="23"/>
      <c r="HQ211" s="23"/>
      <c r="HR211" s="23"/>
      <c r="HS211" s="23"/>
      <c r="HT211" s="23"/>
      <c r="HU211" s="23"/>
      <c r="HV211" s="23"/>
      <c r="HW211" s="23"/>
      <c r="HX211" s="23"/>
      <c r="HY211" s="23"/>
      <c r="HZ211" s="23"/>
      <c r="IA211" s="23"/>
      <c r="IB211" s="23"/>
      <c r="IC211" s="23"/>
      <c r="ID211" s="23"/>
      <c r="IE211" s="23"/>
      <c r="IF211" s="23"/>
      <c r="IG211" s="23"/>
      <c r="IH211" s="23"/>
      <c r="II211" s="23"/>
      <c r="IJ211" s="23"/>
    </row>
    <row r="212" spans="1:244" s="4" customFormat="1" ht="30" x14ac:dyDescent="0.25">
      <c r="A212" s="18"/>
      <c r="B212" s="103" t="s">
        <v>307</v>
      </c>
      <c r="C212" s="20"/>
      <c r="D212" s="69"/>
      <c r="E212" s="149"/>
      <c r="F212" s="40"/>
      <c r="G212" s="171"/>
      <c r="H212" s="40"/>
      <c r="I212" s="23"/>
      <c r="J212" s="32"/>
      <c r="K212" s="43"/>
      <c r="L212" s="32"/>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c r="FO212" s="23"/>
      <c r="FP212" s="23"/>
      <c r="FQ212" s="23"/>
      <c r="FR212" s="23"/>
      <c r="FS212" s="23"/>
      <c r="FT212" s="23"/>
      <c r="FU212" s="23"/>
      <c r="FV212" s="23"/>
      <c r="FW212" s="23"/>
      <c r="FX212" s="23"/>
      <c r="FY212" s="23"/>
      <c r="FZ212" s="23"/>
      <c r="GA212" s="23"/>
      <c r="GB212" s="23"/>
      <c r="GC212" s="23"/>
      <c r="GD212" s="23"/>
      <c r="GE212" s="23"/>
      <c r="GF212" s="23"/>
      <c r="GG212" s="23"/>
      <c r="GH212" s="23"/>
      <c r="GI212" s="23"/>
      <c r="GJ212" s="23"/>
      <c r="GK212" s="23"/>
      <c r="GL212" s="23"/>
      <c r="GM212" s="23"/>
      <c r="GN212" s="23"/>
      <c r="GO212" s="23"/>
      <c r="GP212" s="23"/>
      <c r="GQ212" s="23"/>
      <c r="GR212" s="23"/>
      <c r="GS212" s="23"/>
      <c r="GT212" s="23"/>
      <c r="GU212" s="23"/>
      <c r="GV212" s="23"/>
      <c r="GW212" s="23"/>
      <c r="GX212" s="23"/>
      <c r="GY212" s="23"/>
      <c r="GZ212" s="23"/>
      <c r="HA212" s="23"/>
      <c r="HB212" s="23"/>
      <c r="HC212" s="23"/>
      <c r="HD212" s="23"/>
      <c r="HE212" s="23"/>
      <c r="HF212" s="23"/>
      <c r="HG212" s="23"/>
      <c r="HH212" s="23"/>
      <c r="HI212" s="23"/>
      <c r="HJ212" s="23"/>
      <c r="HK212" s="23"/>
      <c r="HL212" s="23"/>
      <c r="HM212" s="23"/>
      <c r="HN212" s="23"/>
      <c r="HO212" s="23"/>
      <c r="HP212" s="23"/>
      <c r="HQ212" s="23"/>
      <c r="HR212" s="23"/>
      <c r="HS212" s="23"/>
      <c r="HT212" s="23"/>
      <c r="HU212" s="23"/>
      <c r="HV212" s="23"/>
      <c r="HW212" s="23"/>
      <c r="HX212" s="23"/>
      <c r="HY212" s="23"/>
      <c r="HZ212" s="23"/>
      <c r="IA212" s="23"/>
      <c r="IB212" s="23"/>
      <c r="IC212" s="23"/>
      <c r="ID212" s="23"/>
      <c r="IE212" s="23"/>
      <c r="IF212" s="23"/>
      <c r="IG212" s="23"/>
      <c r="IH212" s="23"/>
      <c r="II212" s="23"/>
      <c r="IJ212" s="23"/>
    </row>
    <row r="213" spans="1:244" s="4" customFormat="1" x14ac:dyDescent="0.2">
      <c r="A213" s="18"/>
      <c r="B213" s="12"/>
      <c r="C213" s="20"/>
      <c r="D213" s="69"/>
      <c r="E213" s="149"/>
      <c r="F213" s="40"/>
      <c r="G213" s="171"/>
      <c r="H213" s="40"/>
      <c r="I213" s="23"/>
      <c r="J213" s="32"/>
      <c r="K213" s="43"/>
      <c r="L213" s="32"/>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c r="FO213" s="23"/>
      <c r="FP213" s="23"/>
      <c r="FQ213" s="23"/>
      <c r="FR213" s="23"/>
      <c r="FS213" s="23"/>
      <c r="FT213" s="23"/>
      <c r="FU213" s="23"/>
      <c r="FV213" s="23"/>
      <c r="FW213" s="23"/>
      <c r="FX213" s="23"/>
      <c r="FY213" s="23"/>
      <c r="FZ213" s="23"/>
      <c r="GA213" s="23"/>
      <c r="GB213" s="23"/>
      <c r="GC213" s="23"/>
      <c r="GD213" s="23"/>
      <c r="GE213" s="23"/>
      <c r="GF213" s="23"/>
      <c r="GG213" s="23"/>
      <c r="GH213" s="23"/>
      <c r="GI213" s="23"/>
      <c r="GJ213" s="23"/>
      <c r="GK213" s="23"/>
      <c r="GL213" s="23"/>
      <c r="GM213" s="23"/>
      <c r="GN213" s="23"/>
      <c r="GO213" s="23"/>
      <c r="GP213" s="23"/>
      <c r="GQ213" s="23"/>
      <c r="GR213" s="23"/>
      <c r="GS213" s="23"/>
      <c r="GT213" s="23"/>
      <c r="GU213" s="23"/>
      <c r="GV213" s="23"/>
      <c r="GW213" s="23"/>
      <c r="GX213" s="23"/>
      <c r="GY213" s="23"/>
      <c r="GZ213" s="23"/>
      <c r="HA213" s="23"/>
      <c r="HB213" s="23"/>
      <c r="HC213" s="23"/>
      <c r="HD213" s="23"/>
      <c r="HE213" s="23"/>
      <c r="HF213" s="23"/>
      <c r="HG213" s="23"/>
      <c r="HH213" s="23"/>
      <c r="HI213" s="23"/>
      <c r="HJ213" s="23"/>
      <c r="HK213" s="23"/>
      <c r="HL213" s="23"/>
      <c r="HM213" s="23"/>
      <c r="HN213" s="23"/>
      <c r="HO213" s="23"/>
      <c r="HP213" s="23"/>
      <c r="HQ213" s="23"/>
      <c r="HR213" s="23"/>
      <c r="HS213" s="23"/>
      <c r="HT213" s="23"/>
      <c r="HU213" s="23"/>
      <c r="HV213" s="23"/>
      <c r="HW213" s="23"/>
      <c r="HX213" s="23"/>
      <c r="HY213" s="23"/>
      <c r="HZ213" s="23"/>
      <c r="IA213" s="23"/>
      <c r="IB213" s="23"/>
      <c r="IC213" s="23"/>
      <c r="ID213" s="23"/>
      <c r="IE213" s="23"/>
      <c r="IF213" s="23"/>
      <c r="IG213" s="23"/>
      <c r="IH213" s="23"/>
      <c r="II213" s="23"/>
      <c r="IJ213" s="23"/>
    </row>
    <row r="214" spans="1:244" s="4" customFormat="1" ht="49.5" customHeight="1" x14ac:dyDescent="0.25">
      <c r="A214" s="213"/>
      <c r="B214" s="12" t="s">
        <v>105</v>
      </c>
      <c r="C214" s="20"/>
      <c r="D214" s="69"/>
      <c r="E214" s="149"/>
      <c r="F214" s="40"/>
      <c r="G214" s="171"/>
      <c r="H214" s="40"/>
      <c r="I214" s="23"/>
      <c r="J214" s="32"/>
      <c r="K214" s="43"/>
      <c r="L214" s="32"/>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c r="FO214" s="23"/>
      <c r="FP214" s="23"/>
      <c r="FQ214" s="23"/>
      <c r="FR214" s="23"/>
      <c r="FS214" s="23"/>
      <c r="FT214" s="23"/>
      <c r="FU214" s="23"/>
      <c r="FV214" s="23"/>
      <c r="FW214" s="23"/>
      <c r="FX214" s="23"/>
      <c r="FY214" s="23"/>
      <c r="FZ214" s="23"/>
      <c r="GA214" s="23"/>
      <c r="GB214" s="23"/>
      <c r="GC214" s="23"/>
      <c r="GD214" s="23"/>
      <c r="GE214" s="23"/>
      <c r="GF214" s="23"/>
      <c r="GG214" s="23"/>
      <c r="GH214" s="23"/>
      <c r="GI214" s="23"/>
      <c r="GJ214" s="23"/>
      <c r="GK214" s="23"/>
      <c r="GL214" s="23"/>
      <c r="GM214" s="23"/>
      <c r="GN214" s="23"/>
      <c r="GO214" s="23"/>
      <c r="GP214" s="23"/>
      <c r="GQ214" s="23"/>
      <c r="GR214" s="23"/>
      <c r="GS214" s="23"/>
      <c r="GT214" s="23"/>
      <c r="GU214" s="23"/>
      <c r="GV214" s="23"/>
      <c r="GW214" s="23"/>
      <c r="GX214" s="23"/>
      <c r="GY214" s="23"/>
      <c r="GZ214" s="23"/>
      <c r="HA214" s="23"/>
      <c r="HB214" s="23"/>
      <c r="HC214" s="23"/>
      <c r="HD214" s="23"/>
      <c r="HE214" s="23"/>
      <c r="HF214" s="23"/>
      <c r="HG214" s="23"/>
      <c r="HH214" s="23"/>
      <c r="HI214" s="23"/>
      <c r="HJ214" s="23"/>
      <c r="HK214" s="23"/>
      <c r="HL214" s="23"/>
      <c r="HM214" s="23"/>
      <c r="HN214" s="23"/>
      <c r="HO214" s="23"/>
      <c r="HP214" s="23"/>
      <c r="HQ214" s="23"/>
      <c r="HR214" s="23"/>
      <c r="HS214" s="23"/>
      <c r="HT214" s="23"/>
      <c r="HU214" s="23"/>
      <c r="HV214" s="23"/>
      <c r="HW214" s="23"/>
      <c r="HX214" s="23"/>
      <c r="HY214" s="23"/>
      <c r="HZ214" s="23"/>
      <c r="IA214" s="23"/>
      <c r="IB214" s="23"/>
      <c r="IC214" s="23"/>
      <c r="ID214" s="23"/>
      <c r="IE214" s="23"/>
      <c r="IF214" s="23"/>
      <c r="IG214" s="23"/>
      <c r="IH214" s="23"/>
      <c r="II214" s="23"/>
      <c r="IJ214" s="23"/>
    </row>
    <row r="215" spans="1:244" x14ac:dyDescent="0.25">
      <c r="A215" s="213"/>
      <c r="B215" s="12"/>
      <c r="C215" s="20"/>
      <c r="E215" s="149"/>
      <c r="F215" s="40"/>
      <c r="G215" s="171"/>
      <c r="H215" s="40"/>
      <c r="J215" s="32"/>
      <c r="K215" s="43"/>
      <c r="L215" s="32"/>
    </row>
    <row r="216" spans="1:244" ht="29.25" x14ac:dyDescent="0.25">
      <c r="A216" s="213"/>
      <c r="B216" s="12" t="s">
        <v>119</v>
      </c>
      <c r="C216" s="20"/>
      <c r="E216" s="149"/>
      <c r="F216" s="40"/>
      <c r="G216" s="171"/>
      <c r="H216" s="40"/>
      <c r="J216" s="32"/>
      <c r="K216" s="43"/>
      <c r="L216" s="32"/>
    </row>
    <row r="217" spans="1:244" x14ac:dyDescent="0.25">
      <c r="B217" s="12"/>
      <c r="C217" s="20"/>
      <c r="E217" s="149"/>
      <c r="F217" s="40"/>
      <c r="G217" s="171"/>
      <c r="H217" s="40"/>
      <c r="I217" s="11"/>
      <c r="J217" s="33"/>
      <c r="K217" s="35"/>
      <c r="L217" s="32"/>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c r="DV217" s="11"/>
      <c r="DW217" s="11"/>
      <c r="DX217" s="11"/>
      <c r="DY217" s="11"/>
      <c r="DZ217" s="11"/>
      <c r="EA217" s="11"/>
      <c r="EB217" s="11"/>
      <c r="EC217" s="11"/>
      <c r="ED217" s="11"/>
      <c r="EE217" s="11"/>
      <c r="EF217" s="11"/>
      <c r="EG217" s="11"/>
      <c r="EH217" s="11"/>
      <c r="EI217" s="11"/>
      <c r="EJ217" s="11"/>
      <c r="EK217" s="11"/>
      <c r="EL217" s="11"/>
      <c r="EM217" s="11"/>
      <c r="EN217" s="11"/>
      <c r="EO217" s="11"/>
      <c r="EP217" s="11"/>
      <c r="EQ217" s="11"/>
      <c r="ER217" s="11"/>
      <c r="ES217" s="11"/>
      <c r="ET217" s="11"/>
      <c r="EU217" s="11"/>
      <c r="EV217" s="11"/>
      <c r="EW217" s="11"/>
      <c r="EX217" s="11"/>
      <c r="EY217" s="11"/>
      <c r="EZ217" s="11"/>
      <c r="FA217" s="11"/>
      <c r="FB217" s="11"/>
      <c r="FC217" s="11"/>
      <c r="FD217" s="11"/>
      <c r="FE217" s="11"/>
      <c r="FF217" s="11"/>
      <c r="FG217" s="11"/>
      <c r="FH217" s="11"/>
      <c r="FI217" s="11"/>
      <c r="FJ217" s="11"/>
      <c r="FK217" s="11"/>
      <c r="FL217" s="11"/>
      <c r="FM217" s="11"/>
      <c r="FN217" s="11"/>
      <c r="FO217" s="11"/>
      <c r="FP217" s="11"/>
      <c r="FQ217" s="11"/>
      <c r="FR217" s="11"/>
      <c r="FS217" s="11"/>
      <c r="FT217" s="11"/>
      <c r="FU217" s="11"/>
      <c r="FV217" s="11"/>
      <c r="FW217" s="11"/>
      <c r="FX217" s="11"/>
      <c r="FY217" s="11"/>
      <c r="FZ217" s="11"/>
      <c r="GA217" s="11"/>
      <c r="GB217" s="11"/>
      <c r="GC217" s="11"/>
      <c r="GD217" s="11"/>
      <c r="GE217" s="11"/>
      <c r="GF217" s="11"/>
      <c r="GG217" s="11"/>
      <c r="GH217" s="11"/>
      <c r="GI217" s="11"/>
      <c r="GJ217" s="11"/>
      <c r="GK217" s="11"/>
      <c r="GL217" s="11"/>
      <c r="GM217" s="11"/>
      <c r="GN217" s="11"/>
      <c r="GO217" s="11"/>
      <c r="GP217" s="11"/>
      <c r="GQ217" s="11"/>
      <c r="GR217" s="11"/>
      <c r="GS217" s="11"/>
      <c r="GT217" s="11"/>
      <c r="GU217" s="11"/>
      <c r="GV217" s="11"/>
      <c r="GW217" s="11"/>
      <c r="GX217" s="11"/>
      <c r="GY217" s="11"/>
      <c r="GZ217" s="11"/>
      <c r="HA217" s="11"/>
      <c r="HB217" s="11"/>
      <c r="HC217" s="11"/>
      <c r="HD217" s="11"/>
      <c r="HE217" s="11"/>
      <c r="HF217" s="11"/>
      <c r="HG217" s="11"/>
      <c r="HH217" s="11"/>
      <c r="HI217" s="11"/>
      <c r="HJ217" s="11"/>
      <c r="HK217" s="11"/>
      <c r="HL217" s="11"/>
      <c r="HM217" s="11"/>
      <c r="HN217" s="11"/>
      <c r="HO217" s="11"/>
      <c r="HP217" s="11"/>
      <c r="HQ217" s="11"/>
      <c r="HR217" s="11"/>
      <c r="HS217" s="11"/>
      <c r="HT217" s="11"/>
      <c r="HU217" s="11"/>
      <c r="HV217" s="11"/>
      <c r="HW217" s="11"/>
      <c r="HX217" s="11"/>
      <c r="HY217" s="11"/>
      <c r="HZ217" s="11"/>
      <c r="IA217" s="11"/>
      <c r="IB217" s="11"/>
      <c r="IC217" s="11"/>
      <c r="ID217" s="11"/>
      <c r="IE217" s="11"/>
      <c r="IF217" s="11"/>
      <c r="IG217" s="11"/>
      <c r="IH217" s="11"/>
      <c r="II217" s="11"/>
      <c r="IJ217" s="11"/>
    </row>
    <row r="218" spans="1:244" ht="17.25" x14ac:dyDescent="0.25">
      <c r="B218" s="12" t="s">
        <v>12</v>
      </c>
      <c r="C218" s="20"/>
      <c r="E218" s="149"/>
      <c r="F218" s="40"/>
      <c r="G218" s="171"/>
      <c r="H218" s="40"/>
      <c r="I218" s="11"/>
      <c r="J218" s="33"/>
      <c r="K218" s="35"/>
      <c r="L218" s="32"/>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c r="EG218" s="11"/>
      <c r="EH218" s="11"/>
      <c r="EI218" s="11"/>
      <c r="EJ218" s="11"/>
      <c r="EK218" s="11"/>
      <c r="EL218" s="11"/>
      <c r="EM218" s="11"/>
      <c r="EN218" s="11"/>
      <c r="EO218" s="11"/>
      <c r="EP218" s="11"/>
      <c r="EQ218" s="11"/>
      <c r="ER218" s="11"/>
      <c r="ES218" s="11"/>
      <c r="ET218" s="11"/>
      <c r="EU218" s="11"/>
      <c r="EV218" s="11"/>
      <c r="EW218" s="11"/>
      <c r="EX218" s="11"/>
      <c r="EY218" s="11"/>
      <c r="EZ218" s="11"/>
      <c r="FA218" s="11"/>
      <c r="FB218" s="11"/>
      <c r="FC218" s="11"/>
      <c r="FD218" s="11"/>
      <c r="FE218" s="11"/>
      <c r="FF218" s="11"/>
      <c r="FG218" s="11"/>
      <c r="FH218" s="11"/>
      <c r="FI218" s="11"/>
      <c r="FJ218" s="11"/>
      <c r="FK218" s="11"/>
      <c r="FL218" s="11"/>
      <c r="FM218" s="11"/>
      <c r="FN218" s="11"/>
      <c r="FO218" s="11"/>
      <c r="FP218" s="11"/>
      <c r="FQ218" s="11"/>
      <c r="FR218" s="11"/>
      <c r="FS218" s="11"/>
      <c r="FT218" s="11"/>
      <c r="FU218" s="11"/>
      <c r="FV218" s="11"/>
      <c r="FW218" s="11"/>
      <c r="FX218" s="11"/>
      <c r="FY218" s="11"/>
      <c r="FZ218" s="11"/>
      <c r="GA218" s="11"/>
      <c r="GB218" s="11"/>
      <c r="GC218" s="11"/>
      <c r="GD218" s="11"/>
      <c r="GE218" s="11"/>
      <c r="GF218" s="11"/>
      <c r="GG218" s="11"/>
      <c r="GH218" s="11"/>
      <c r="GI218" s="11"/>
      <c r="GJ218" s="11"/>
      <c r="GK218" s="11"/>
      <c r="GL218" s="11"/>
      <c r="GM218" s="11"/>
      <c r="GN218" s="11"/>
      <c r="GO218" s="11"/>
      <c r="GP218" s="11"/>
      <c r="GQ218" s="11"/>
      <c r="GR218" s="11"/>
      <c r="GS218" s="11"/>
      <c r="GT218" s="11"/>
      <c r="GU218" s="11"/>
      <c r="GV218" s="11"/>
      <c r="GW218" s="11"/>
      <c r="GX218" s="11"/>
      <c r="GY218" s="11"/>
      <c r="GZ218" s="11"/>
      <c r="HA218" s="11"/>
      <c r="HB218" s="11"/>
      <c r="HC218" s="11"/>
      <c r="HD218" s="11"/>
      <c r="HE218" s="11"/>
      <c r="HF218" s="11"/>
      <c r="HG218" s="11"/>
      <c r="HH218" s="11"/>
      <c r="HI218" s="11"/>
      <c r="HJ218" s="11"/>
      <c r="HK218" s="11"/>
      <c r="HL218" s="11"/>
      <c r="HM218" s="11"/>
      <c r="HN218" s="11"/>
      <c r="HO218" s="11"/>
      <c r="HP218" s="11"/>
      <c r="HQ218" s="11"/>
      <c r="HR218" s="11"/>
      <c r="HS218" s="11"/>
      <c r="HT218" s="11"/>
      <c r="HU218" s="11"/>
      <c r="HV218" s="11"/>
      <c r="HW218" s="11"/>
      <c r="HX218" s="11"/>
      <c r="HY218" s="11"/>
      <c r="HZ218" s="11"/>
      <c r="IA218" s="11"/>
      <c r="IB218" s="11"/>
      <c r="IC218" s="11"/>
      <c r="ID218" s="11"/>
      <c r="IE218" s="11"/>
      <c r="IF218" s="11"/>
      <c r="IG218" s="11"/>
      <c r="IH218" s="11"/>
      <c r="II218" s="11"/>
      <c r="IJ218" s="11"/>
    </row>
    <row r="219" spans="1:244" ht="16.5" x14ac:dyDescent="0.2">
      <c r="B219" s="7" t="s">
        <v>254</v>
      </c>
      <c r="D219" s="245">
        <v>42.2</v>
      </c>
      <c r="F219" s="64"/>
      <c r="H219" s="64">
        <f>D219*F219</f>
        <v>0</v>
      </c>
      <c r="I219" s="4"/>
      <c r="J219" s="33"/>
      <c r="K219" s="35"/>
      <c r="L219" s="32"/>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row>
    <row r="220" spans="1:244" x14ac:dyDescent="0.25">
      <c r="A220" s="213"/>
      <c r="B220" s="7"/>
      <c r="F220" s="40"/>
      <c r="H220" s="40"/>
      <c r="I220" s="4"/>
      <c r="J220" s="33"/>
      <c r="K220" s="35"/>
      <c r="L220" s="32"/>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4"/>
      <c r="HW220" s="4"/>
      <c r="HX220" s="4"/>
      <c r="HY220" s="4"/>
      <c r="HZ220" s="4"/>
      <c r="IA220" s="4"/>
      <c r="IB220" s="4"/>
      <c r="IC220" s="4"/>
      <c r="ID220" s="4"/>
      <c r="IE220" s="4"/>
      <c r="IF220" s="4"/>
      <c r="IG220" s="4"/>
      <c r="IH220" s="4"/>
      <c r="II220" s="4"/>
      <c r="IJ220" s="4"/>
    </row>
    <row r="221" spans="1:244" ht="32.25" customHeight="1" x14ac:dyDescent="0.25">
      <c r="B221" s="101" t="s">
        <v>308</v>
      </c>
      <c r="F221" s="40"/>
      <c r="H221" s="40"/>
      <c r="I221" s="4"/>
      <c r="J221" s="32"/>
      <c r="K221" s="43"/>
      <c r="L221" s="32"/>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row>
    <row r="222" spans="1:244" x14ac:dyDescent="0.2">
      <c r="B222" s="7"/>
      <c r="F222" s="40"/>
      <c r="H222" s="40"/>
      <c r="I222" s="4"/>
      <c r="J222" s="32"/>
      <c r="K222" s="43"/>
      <c r="L222" s="32"/>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row>
    <row r="223" spans="1:244" ht="72" x14ac:dyDescent="0.25">
      <c r="A223" s="213"/>
      <c r="B223" s="12" t="s">
        <v>118</v>
      </c>
      <c r="C223" s="20"/>
      <c r="E223" s="149"/>
      <c r="F223" s="40"/>
      <c r="G223" s="171"/>
      <c r="H223" s="40"/>
      <c r="J223" s="32"/>
      <c r="K223" s="43"/>
      <c r="L223" s="32"/>
    </row>
    <row r="224" spans="1:244" x14ac:dyDescent="0.2">
      <c r="B224" s="12"/>
      <c r="C224" s="20"/>
      <c r="E224" s="149"/>
      <c r="F224" s="40"/>
      <c r="G224" s="171"/>
      <c r="H224" s="40"/>
      <c r="J224" s="33"/>
      <c r="K224" s="35"/>
      <c r="L224" s="32"/>
    </row>
    <row r="225" spans="1:12" ht="16.5" x14ac:dyDescent="0.2">
      <c r="B225" s="12" t="s">
        <v>12</v>
      </c>
      <c r="C225" s="20"/>
      <c r="E225" s="149"/>
      <c r="F225" s="40"/>
      <c r="G225" s="171"/>
      <c r="H225" s="40"/>
      <c r="J225" s="32"/>
      <c r="K225" s="43"/>
      <c r="L225" s="32"/>
    </row>
    <row r="226" spans="1:12" ht="16.5" x14ac:dyDescent="0.2">
      <c r="B226" s="7" t="s">
        <v>254</v>
      </c>
      <c r="D226" s="245">
        <v>211</v>
      </c>
      <c r="F226" s="64"/>
      <c r="H226" s="64">
        <f>D226*F226</f>
        <v>0</v>
      </c>
      <c r="J226" s="32"/>
      <c r="K226" s="43"/>
      <c r="L226" s="32"/>
    </row>
    <row r="227" spans="1:12" x14ac:dyDescent="0.2">
      <c r="B227" s="12"/>
      <c r="C227" s="20"/>
      <c r="E227" s="149"/>
      <c r="F227" s="40"/>
      <c r="G227" s="171"/>
      <c r="H227" s="40"/>
      <c r="J227" s="32"/>
      <c r="K227" s="43"/>
      <c r="L227" s="32"/>
    </row>
    <row r="228" spans="1:12" ht="48.75" customHeight="1" x14ac:dyDescent="0.2">
      <c r="B228" s="63" t="s">
        <v>309</v>
      </c>
      <c r="C228" s="20"/>
      <c r="E228" s="149"/>
      <c r="F228" s="40"/>
      <c r="G228" s="171"/>
      <c r="H228" s="40"/>
      <c r="J228" s="32"/>
      <c r="K228" s="43"/>
      <c r="L228" s="32"/>
    </row>
    <row r="229" spans="1:12" x14ac:dyDescent="0.2">
      <c r="B229" s="63"/>
      <c r="C229" s="20"/>
      <c r="E229" s="149"/>
      <c r="F229" s="40"/>
      <c r="G229" s="171"/>
      <c r="H229" s="40"/>
      <c r="J229" s="33"/>
      <c r="K229" s="35"/>
      <c r="L229" s="32"/>
    </row>
    <row r="230" spans="1:12" ht="72" x14ac:dyDescent="0.25">
      <c r="A230" s="213"/>
      <c r="B230" s="12" t="s">
        <v>212</v>
      </c>
      <c r="C230" s="20"/>
      <c r="E230" s="149"/>
      <c r="F230" s="40"/>
      <c r="G230" s="171"/>
      <c r="H230" s="40"/>
      <c r="J230" s="32"/>
      <c r="K230" s="43"/>
      <c r="L230" s="32"/>
    </row>
    <row r="231" spans="1:12" x14ac:dyDescent="0.2">
      <c r="B231" s="12"/>
      <c r="F231" s="40"/>
      <c r="H231" s="40"/>
      <c r="J231" s="39"/>
      <c r="K231" s="35"/>
      <c r="L231" s="32"/>
    </row>
    <row r="232" spans="1:12" ht="17.25" x14ac:dyDescent="0.25">
      <c r="A232" s="213"/>
      <c r="B232" s="12" t="s">
        <v>293</v>
      </c>
      <c r="C232" s="20"/>
      <c r="E232" s="149"/>
      <c r="F232" s="40"/>
      <c r="G232" s="171"/>
      <c r="H232" s="40"/>
      <c r="J232" s="33"/>
      <c r="K232" s="35"/>
      <c r="L232" s="32"/>
    </row>
    <row r="233" spans="1:12" ht="16.5" x14ac:dyDescent="0.2">
      <c r="B233" s="7" t="s">
        <v>254</v>
      </c>
      <c r="D233" s="245">
        <v>5</v>
      </c>
      <c r="F233" s="64"/>
      <c r="H233" s="64">
        <f>D233*F233</f>
        <v>0</v>
      </c>
      <c r="J233" s="33"/>
      <c r="K233" s="35"/>
      <c r="L233" s="32"/>
    </row>
    <row r="234" spans="1:12" x14ac:dyDescent="0.2">
      <c r="B234" s="7"/>
      <c r="F234" s="40"/>
      <c r="H234" s="40"/>
      <c r="J234" s="33"/>
      <c r="K234" s="35"/>
      <c r="L234" s="32"/>
    </row>
    <row r="235" spans="1:12" ht="33" customHeight="1" x14ac:dyDescent="0.25">
      <c r="A235" s="213"/>
      <c r="B235" s="10" t="s">
        <v>310</v>
      </c>
      <c r="J235" s="33"/>
      <c r="K235" s="35"/>
      <c r="L235" s="32"/>
    </row>
    <row r="236" spans="1:12" x14ac:dyDescent="0.2">
      <c r="J236" s="33"/>
      <c r="K236" s="35"/>
      <c r="L236" s="32"/>
    </row>
    <row r="237" spans="1:12" ht="85.5" x14ac:dyDescent="0.2">
      <c r="B237" s="6" t="s">
        <v>213</v>
      </c>
      <c r="C237" s="76"/>
      <c r="E237" s="77"/>
      <c r="G237" s="78"/>
      <c r="J237" s="33"/>
      <c r="K237" s="35"/>
      <c r="L237" s="32"/>
    </row>
    <row r="238" spans="1:12" x14ac:dyDescent="0.2">
      <c r="C238" s="76"/>
      <c r="E238" s="77"/>
      <c r="G238" s="78"/>
      <c r="J238" s="33"/>
      <c r="K238" s="35"/>
      <c r="L238" s="32"/>
    </row>
    <row r="239" spans="1:12" x14ac:dyDescent="0.2">
      <c r="B239" s="6" t="s">
        <v>150</v>
      </c>
      <c r="C239" s="76"/>
      <c r="E239" s="77"/>
      <c r="G239" s="78"/>
      <c r="J239" s="33"/>
      <c r="K239" s="35"/>
      <c r="L239" s="32"/>
    </row>
    <row r="240" spans="1:12" x14ac:dyDescent="0.2">
      <c r="B240" s="7" t="s">
        <v>221</v>
      </c>
      <c r="C240" s="76"/>
      <c r="D240" s="245">
        <v>510</v>
      </c>
      <c r="E240" s="77"/>
      <c r="F240" s="64"/>
      <c r="G240" s="78"/>
      <c r="H240" s="64">
        <f>D240*F240</f>
        <v>0</v>
      </c>
      <c r="J240" s="41"/>
      <c r="K240" s="17"/>
      <c r="L240" s="41"/>
    </row>
    <row r="241" spans="1:12" x14ac:dyDescent="0.2">
      <c r="B241" s="7"/>
      <c r="D241" s="245"/>
      <c r="F241" s="40"/>
      <c r="H241" s="40"/>
      <c r="J241" s="41"/>
      <c r="K241" s="17"/>
      <c r="L241" s="41"/>
    </row>
    <row r="242" spans="1:12" x14ac:dyDescent="0.25">
      <c r="B242" s="103" t="s">
        <v>311</v>
      </c>
      <c r="C242" s="128"/>
      <c r="D242" s="249"/>
      <c r="E242" s="189"/>
      <c r="F242" s="153"/>
      <c r="G242" s="172"/>
      <c r="H242" s="153"/>
      <c r="J242" s="32"/>
      <c r="K242" s="43"/>
      <c r="L242" s="32"/>
    </row>
    <row r="243" spans="1:12" x14ac:dyDescent="0.25">
      <c r="B243" s="103"/>
      <c r="C243" s="128"/>
      <c r="D243" s="249"/>
      <c r="E243" s="189"/>
      <c r="F243" s="153"/>
      <c r="G243" s="172"/>
      <c r="H243" s="153"/>
      <c r="J243" s="32"/>
      <c r="K243" s="43"/>
      <c r="L243" s="32"/>
    </row>
    <row r="244" spans="1:12" ht="57.75" x14ac:dyDescent="0.25">
      <c r="A244" s="213"/>
      <c r="B244" s="12" t="s">
        <v>278</v>
      </c>
      <c r="C244" s="20"/>
      <c r="D244" s="245"/>
      <c r="E244" s="149"/>
      <c r="F244" s="40"/>
      <c r="G244" s="171"/>
      <c r="H244" s="40"/>
      <c r="J244" s="32"/>
      <c r="K244" s="43"/>
      <c r="L244" s="32"/>
    </row>
    <row r="245" spans="1:12" x14ac:dyDescent="0.2">
      <c r="B245" s="12"/>
      <c r="C245" s="20"/>
      <c r="D245" s="245"/>
      <c r="E245" s="149"/>
      <c r="F245" s="40"/>
      <c r="G245" s="171"/>
      <c r="H245" s="40"/>
      <c r="J245" s="33"/>
      <c r="K245" s="35"/>
      <c r="L245" s="32"/>
    </row>
    <row r="246" spans="1:12" x14ac:dyDescent="0.2">
      <c r="B246" s="12" t="s">
        <v>13</v>
      </c>
      <c r="C246" s="20"/>
      <c r="D246" s="245"/>
      <c r="E246" s="149"/>
      <c r="F246" s="40"/>
      <c r="G246" s="171"/>
      <c r="H246" s="40"/>
      <c r="J246" s="33"/>
      <c r="K246" s="35"/>
      <c r="L246" s="32"/>
    </row>
    <row r="247" spans="1:12" x14ac:dyDescent="0.2">
      <c r="B247" s="7" t="s">
        <v>221</v>
      </c>
      <c r="D247" s="245">
        <v>55</v>
      </c>
      <c r="F247" s="64"/>
      <c r="H247" s="64">
        <f>D247*F247</f>
        <v>0</v>
      </c>
      <c r="J247" s="33"/>
      <c r="K247" s="35"/>
      <c r="L247" s="32"/>
    </row>
    <row r="248" spans="1:12" x14ac:dyDescent="0.2">
      <c r="B248" s="7"/>
      <c r="D248" s="245"/>
      <c r="F248" s="40"/>
      <c r="H248" s="40"/>
      <c r="J248" s="33"/>
      <c r="K248" s="35"/>
      <c r="L248" s="32"/>
    </row>
    <row r="249" spans="1:12" x14ac:dyDescent="0.25">
      <c r="B249" s="103" t="s">
        <v>312</v>
      </c>
      <c r="D249" s="245"/>
      <c r="F249" s="40"/>
      <c r="H249" s="40"/>
      <c r="J249" s="32"/>
      <c r="K249" s="43"/>
      <c r="L249" s="32"/>
    </row>
    <row r="250" spans="1:12" x14ac:dyDescent="0.25">
      <c r="B250" s="103"/>
      <c r="D250" s="245"/>
      <c r="F250" s="40"/>
      <c r="H250" s="40"/>
      <c r="J250" s="32"/>
      <c r="K250" s="43"/>
      <c r="L250" s="32"/>
    </row>
    <row r="251" spans="1:12" ht="43.5" x14ac:dyDescent="0.25">
      <c r="A251" s="213"/>
      <c r="B251" s="12" t="s">
        <v>214</v>
      </c>
      <c r="C251" s="20"/>
      <c r="D251" s="245"/>
      <c r="E251" s="149"/>
      <c r="F251" s="40"/>
      <c r="G251" s="171"/>
      <c r="H251" s="40"/>
      <c r="J251" s="32"/>
      <c r="K251" s="43"/>
      <c r="L251" s="32"/>
    </row>
    <row r="252" spans="1:12" x14ac:dyDescent="0.2">
      <c r="B252" s="12"/>
      <c r="C252" s="20"/>
      <c r="D252" s="245"/>
      <c r="E252" s="149"/>
      <c r="F252" s="40"/>
      <c r="G252" s="171"/>
      <c r="H252" s="40"/>
      <c r="J252" s="33"/>
      <c r="K252" s="35"/>
      <c r="L252" s="32"/>
    </row>
    <row r="253" spans="1:12" x14ac:dyDescent="0.2">
      <c r="B253" s="12" t="s">
        <v>120</v>
      </c>
      <c r="C253" s="20"/>
      <c r="D253" s="245"/>
      <c r="E253" s="149"/>
      <c r="F253" s="40"/>
      <c r="G253" s="171"/>
      <c r="H253" s="40"/>
      <c r="J253" s="33"/>
      <c r="K253" s="35"/>
      <c r="L253" s="32"/>
    </row>
    <row r="254" spans="1:12" x14ac:dyDescent="0.2">
      <c r="B254" s="7" t="s">
        <v>222</v>
      </c>
      <c r="D254" s="245">
        <v>600</v>
      </c>
      <c r="F254" s="64"/>
      <c r="H254" s="64">
        <f>D254*F254</f>
        <v>0</v>
      </c>
      <c r="J254" s="33"/>
      <c r="K254" s="35"/>
      <c r="L254" s="32"/>
    </row>
    <row r="255" spans="1:12" x14ac:dyDescent="0.2">
      <c r="B255" s="7"/>
      <c r="D255" s="245"/>
      <c r="F255" s="40"/>
      <c r="H255" s="40"/>
      <c r="J255" s="33"/>
      <c r="K255" s="35"/>
      <c r="L255" s="32"/>
    </row>
    <row r="256" spans="1:12" x14ac:dyDescent="0.2">
      <c r="B256" s="10" t="s">
        <v>313</v>
      </c>
      <c r="D256" s="245"/>
      <c r="J256" s="33"/>
      <c r="K256" s="35"/>
      <c r="L256" s="32"/>
    </row>
    <row r="257" spans="1:12" x14ac:dyDescent="0.2">
      <c r="D257" s="245"/>
      <c r="J257" s="33"/>
      <c r="K257" s="35"/>
      <c r="L257" s="32"/>
    </row>
    <row r="258" spans="1:12" ht="28.5" x14ac:dyDescent="0.2">
      <c r="B258" s="92" t="s">
        <v>315</v>
      </c>
      <c r="D258" s="245"/>
      <c r="J258" s="33"/>
      <c r="K258" s="35"/>
      <c r="L258" s="32"/>
    </row>
    <row r="259" spans="1:12" x14ac:dyDescent="0.2">
      <c r="D259" s="245"/>
      <c r="J259" s="33"/>
      <c r="K259" s="35"/>
      <c r="L259" s="32"/>
    </row>
    <row r="260" spans="1:12" x14ac:dyDescent="0.2">
      <c r="B260" s="6" t="s">
        <v>14</v>
      </c>
      <c r="D260" s="245"/>
      <c r="J260" s="33"/>
      <c r="K260" s="35"/>
      <c r="L260" s="32"/>
    </row>
    <row r="261" spans="1:12" x14ac:dyDescent="0.2">
      <c r="D261" s="245"/>
      <c r="J261" s="33"/>
      <c r="K261" s="35"/>
      <c r="L261" s="32"/>
    </row>
    <row r="262" spans="1:12" x14ac:dyDescent="0.2">
      <c r="B262" s="6" t="s">
        <v>15</v>
      </c>
      <c r="D262" s="245"/>
      <c r="J262" s="33"/>
      <c r="K262" s="35"/>
      <c r="L262" s="32"/>
    </row>
    <row r="263" spans="1:12" x14ac:dyDescent="0.2">
      <c r="D263" s="245"/>
      <c r="J263" s="65"/>
      <c r="K263" s="66"/>
      <c r="L263" s="32"/>
    </row>
    <row r="264" spans="1:12" x14ac:dyDescent="0.2">
      <c r="B264" s="6" t="s">
        <v>314</v>
      </c>
      <c r="D264" s="245"/>
      <c r="J264" s="33"/>
      <c r="K264" s="35"/>
      <c r="L264" s="32"/>
    </row>
    <row r="265" spans="1:12" x14ac:dyDescent="0.2">
      <c r="B265" s="7" t="s">
        <v>16</v>
      </c>
      <c r="D265" s="245">
        <f>D219+D226+D233+D247</f>
        <v>313.2</v>
      </c>
      <c r="F265" s="222"/>
      <c r="G265" s="174"/>
      <c r="H265" s="64">
        <f>D265*F265</f>
        <v>0</v>
      </c>
      <c r="J265" s="33"/>
      <c r="K265" s="35"/>
      <c r="L265" s="32"/>
    </row>
    <row r="266" spans="1:12" x14ac:dyDescent="0.2">
      <c r="J266" s="33"/>
      <c r="K266" s="35"/>
      <c r="L266" s="32"/>
    </row>
    <row r="267" spans="1:12" x14ac:dyDescent="0.2">
      <c r="J267" s="33"/>
      <c r="K267" s="35"/>
      <c r="L267" s="32"/>
    </row>
    <row r="268" spans="1:12" x14ac:dyDescent="0.2">
      <c r="A268" s="210"/>
      <c r="B268" s="96"/>
      <c r="C268" s="199"/>
      <c r="D268" s="227"/>
      <c r="E268" s="190"/>
      <c r="F268" s="152"/>
      <c r="G268" s="173"/>
      <c r="H268" s="152"/>
      <c r="J268" s="33"/>
      <c r="K268" s="35"/>
      <c r="L268" s="32"/>
    </row>
    <row r="269" spans="1:12" x14ac:dyDescent="0.2">
      <c r="A269" s="18" t="s">
        <v>258</v>
      </c>
      <c r="B269" s="106" t="s">
        <v>316</v>
      </c>
      <c r="C269" s="80"/>
      <c r="D269" s="72"/>
      <c r="E269" s="47"/>
      <c r="F269" s="40"/>
      <c r="G269" s="48"/>
      <c r="H269" s="243">
        <f>SUM(H171:H266)</f>
        <v>0</v>
      </c>
      <c r="J269" s="33"/>
      <c r="K269" s="35"/>
      <c r="L269" s="32"/>
    </row>
    <row r="270" spans="1:12" x14ac:dyDescent="0.2">
      <c r="A270" s="211"/>
      <c r="B270" s="84"/>
      <c r="C270" s="85"/>
      <c r="D270" s="221"/>
      <c r="E270" s="86"/>
      <c r="F270" s="64"/>
      <c r="G270" s="49"/>
      <c r="H270" s="64"/>
      <c r="J270" s="33"/>
      <c r="K270" s="35"/>
      <c r="L270" s="32"/>
    </row>
    <row r="271" spans="1:12" x14ac:dyDescent="0.2">
      <c r="B271" s="92"/>
      <c r="C271" s="80"/>
      <c r="D271" s="72"/>
      <c r="E271" s="47"/>
      <c r="F271" s="40"/>
      <c r="G271" s="48"/>
      <c r="H271" s="40"/>
      <c r="J271" s="33"/>
      <c r="K271" s="35"/>
      <c r="L271" s="32"/>
    </row>
    <row r="272" spans="1:12" x14ac:dyDescent="0.2">
      <c r="B272" s="92"/>
      <c r="C272" s="80"/>
      <c r="D272" s="72"/>
      <c r="E272" s="47"/>
      <c r="F272" s="40"/>
      <c r="G272" s="48"/>
      <c r="H272" s="40"/>
      <c r="J272" s="33"/>
      <c r="K272" s="35"/>
      <c r="L272" s="32"/>
    </row>
    <row r="273" spans="1:244" x14ac:dyDescent="0.2">
      <c r="B273" s="92"/>
      <c r="C273" s="80"/>
      <c r="D273" s="72"/>
      <c r="E273" s="47"/>
      <c r="F273" s="40"/>
      <c r="G273" s="48"/>
      <c r="H273" s="40"/>
      <c r="J273" s="33"/>
      <c r="K273" s="35"/>
      <c r="L273" s="32"/>
    </row>
    <row r="274" spans="1:244" x14ac:dyDescent="0.2">
      <c r="A274" s="18" t="s">
        <v>317</v>
      </c>
      <c r="B274" s="10" t="s">
        <v>17</v>
      </c>
      <c r="J274" s="33"/>
      <c r="K274" s="35"/>
      <c r="L274" s="32"/>
    </row>
    <row r="275" spans="1:244" x14ac:dyDescent="0.2">
      <c r="J275" s="33"/>
      <c r="K275" s="35"/>
      <c r="L275" s="32"/>
    </row>
    <row r="276" spans="1:244" x14ac:dyDescent="0.2">
      <c r="B276" s="10" t="s">
        <v>121</v>
      </c>
      <c r="J276" s="33"/>
      <c r="K276" s="35"/>
      <c r="L276" s="32"/>
    </row>
    <row r="277" spans="1:244" s="11" customFormat="1" x14ac:dyDescent="0.25">
      <c r="A277" s="18"/>
      <c r="B277" s="6"/>
      <c r="C277" s="25"/>
      <c r="D277" s="69"/>
      <c r="E277" s="36"/>
      <c r="F277" s="38"/>
      <c r="G277" s="37"/>
      <c r="H277" s="38"/>
      <c r="I277" s="23"/>
      <c r="J277" s="33"/>
      <c r="K277" s="35"/>
      <c r="L277" s="32"/>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c r="FO277" s="23"/>
      <c r="FP277" s="23"/>
      <c r="FQ277" s="23"/>
      <c r="FR277" s="23"/>
      <c r="FS277" s="23"/>
      <c r="FT277" s="23"/>
      <c r="FU277" s="23"/>
      <c r="FV277" s="23"/>
      <c r="FW277" s="23"/>
      <c r="FX277" s="23"/>
      <c r="FY277" s="23"/>
      <c r="FZ277" s="23"/>
      <c r="GA277" s="23"/>
      <c r="GB277" s="23"/>
      <c r="GC277" s="23"/>
      <c r="GD277" s="23"/>
      <c r="GE277" s="23"/>
      <c r="GF277" s="23"/>
      <c r="GG277" s="23"/>
      <c r="GH277" s="23"/>
      <c r="GI277" s="23"/>
      <c r="GJ277" s="23"/>
      <c r="GK277" s="23"/>
      <c r="GL277" s="23"/>
      <c r="GM277" s="23"/>
      <c r="GN277" s="23"/>
      <c r="GO277" s="23"/>
      <c r="GP277" s="23"/>
      <c r="GQ277" s="23"/>
      <c r="GR277" s="23"/>
      <c r="GS277" s="23"/>
      <c r="GT277" s="23"/>
      <c r="GU277" s="23"/>
      <c r="GV277" s="23"/>
      <c r="GW277" s="23"/>
      <c r="GX277" s="23"/>
      <c r="GY277" s="23"/>
      <c r="GZ277" s="23"/>
      <c r="HA277" s="23"/>
      <c r="HB277" s="23"/>
      <c r="HC277" s="23"/>
      <c r="HD277" s="23"/>
      <c r="HE277" s="23"/>
      <c r="HF277" s="23"/>
      <c r="HG277" s="23"/>
      <c r="HH277" s="23"/>
      <c r="HI277" s="23"/>
      <c r="HJ277" s="23"/>
      <c r="HK277" s="23"/>
      <c r="HL277" s="23"/>
      <c r="HM277" s="23"/>
      <c r="HN277" s="23"/>
      <c r="HO277" s="23"/>
      <c r="HP277" s="23"/>
      <c r="HQ277" s="23"/>
      <c r="HR277" s="23"/>
      <c r="HS277" s="23"/>
      <c r="HT277" s="23"/>
      <c r="HU277" s="23"/>
      <c r="HV277" s="23"/>
      <c r="HW277" s="23"/>
      <c r="HX277" s="23"/>
      <c r="HY277" s="23"/>
      <c r="HZ277" s="23"/>
      <c r="IA277" s="23"/>
      <c r="IB277" s="23"/>
      <c r="IC277" s="23"/>
      <c r="ID277" s="23"/>
      <c r="IE277" s="23"/>
      <c r="IF277" s="23"/>
      <c r="IG277" s="23"/>
      <c r="IH277" s="23"/>
      <c r="II277" s="23"/>
      <c r="IJ277" s="23"/>
    </row>
    <row r="278" spans="1:244" s="11" customFormat="1" ht="28.5" x14ac:dyDescent="0.25">
      <c r="A278" s="18"/>
      <c r="B278" s="6" t="s">
        <v>18</v>
      </c>
      <c r="C278" s="25"/>
      <c r="D278" s="69"/>
      <c r="E278" s="36"/>
      <c r="F278" s="38"/>
      <c r="G278" s="37"/>
      <c r="H278" s="38"/>
      <c r="I278" s="23"/>
      <c r="J278" s="33"/>
      <c r="K278" s="35"/>
      <c r="L278" s="32"/>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c r="FO278" s="23"/>
      <c r="FP278" s="23"/>
      <c r="FQ278" s="23"/>
      <c r="FR278" s="23"/>
      <c r="FS278" s="23"/>
      <c r="FT278" s="23"/>
      <c r="FU278" s="23"/>
      <c r="FV278" s="23"/>
      <c r="FW278" s="23"/>
      <c r="FX278" s="23"/>
      <c r="FY278" s="23"/>
      <c r="FZ278" s="23"/>
      <c r="GA278" s="23"/>
      <c r="GB278" s="23"/>
      <c r="GC278" s="23"/>
      <c r="GD278" s="23"/>
      <c r="GE278" s="23"/>
      <c r="GF278" s="23"/>
      <c r="GG278" s="23"/>
      <c r="GH278" s="23"/>
      <c r="GI278" s="23"/>
      <c r="GJ278" s="23"/>
      <c r="GK278" s="23"/>
      <c r="GL278" s="23"/>
      <c r="GM278" s="23"/>
      <c r="GN278" s="23"/>
      <c r="GO278" s="23"/>
      <c r="GP278" s="23"/>
      <c r="GQ278" s="23"/>
      <c r="GR278" s="23"/>
      <c r="GS278" s="23"/>
      <c r="GT278" s="23"/>
      <c r="GU278" s="23"/>
      <c r="GV278" s="23"/>
      <c r="GW278" s="23"/>
      <c r="GX278" s="23"/>
      <c r="GY278" s="23"/>
      <c r="GZ278" s="23"/>
      <c r="HA278" s="23"/>
      <c r="HB278" s="23"/>
      <c r="HC278" s="23"/>
      <c r="HD278" s="23"/>
      <c r="HE278" s="23"/>
      <c r="HF278" s="23"/>
      <c r="HG278" s="23"/>
      <c r="HH278" s="23"/>
      <c r="HI278" s="23"/>
      <c r="HJ278" s="23"/>
      <c r="HK278" s="23"/>
      <c r="HL278" s="23"/>
      <c r="HM278" s="23"/>
      <c r="HN278" s="23"/>
      <c r="HO278" s="23"/>
      <c r="HP278" s="23"/>
      <c r="HQ278" s="23"/>
      <c r="HR278" s="23"/>
      <c r="HS278" s="23"/>
      <c r="HT278" s="23"/>
      <c r="HU278" s="23"/>
      <c r="HV278" s="23"/>
      <c r="HW278" s="23"/>
      <c r="HX278" s="23"/>
      <c r="HY278" s="23"/>
      <c r="HZ278" s="23"/>
      <c r="IA278" s="23"/>
      <c r="IB278" s="23"/>
      <c r="IC278" s="23"/>
      <c r="ID278" s="23"/>
      <c r="IE278" s="23"/>
      <c r="IF278" s="23"/>
      <c r="IG278" s="23"/>
      <c r="IH278" s="23"/>
      <c r="II278" s="23"/>
      <c r="IJ278" s="23"/>
    </row>
    <row r="279" spans="1:244" s="11" customFormat="1" ht="28.5" x14ac:dyDescent="0.25">
      <c r="A279" s="18"/>
      <c r="B279" s="6" t="s">
        <v>19</v>
      </c>
      <c r="C279" s="25"/>
      <c r="D279" s="69"/>
      <c r="E279" s="36"/>
      <c r="F279" s="38"/>
      <c r="G279" s="37"/>
      <c r="H279" s="38"/>
      <c r="I279" s="23"/>
      <c r="J279" s="33"/>
      <c r="K279" s="35"/>
      <c r="L279" s="32"/>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c r="FO279" s="23"/>
      <c r="FP279" s="23"/>
      <c r="FQ279" s="23"/>
      <c r="FR279" s="23"/>
      <c r="FS279" s="23"/>
      <c r="FT279" s="23"/>
      <c r="FU279" s="23"/>
      <c r="FV279" s="23"/>
      <c r="FW279" s="23"/>
      <c r="FX279" s="23"/>
      <c r="FY279" s="23"/>
      <c r="FZ279" s="23"/>
      <c r="GA279" s="23"/>
      <c r="GB279" s="23"/>
      <c r="GC279" s="23"/>
      <c r="GD279" s="23"/>
      <c r="GE279" s="23"/>
      <c r="GF279" s="23"/>
      <c r="GG279" s="23"/>
      <c r="GH279" s="23"/>
      <c r="GI279" s="23"/>
      <c r="GJ279" s="23"/>
      <c r="GK279" s="23"/>
      <c r="GL279" s="23"/>
      <c r="GM279" s="23"/>
      <c r="GN279" s="23"/>
      <c r="GO279" s="23"/>
      <c r="GP279" s="23"/>
      <c r="GQ279" s="23"/>
      <c r="GR279" s="23"/>
      <c r="GS279" s="23"/>
      <c r="GT279" s="23"/>
      <c r="GU279" s="23"/>
      <c r="GV279" s="23"/>
      <c r="GW279" s="23"/>
      <c r="GX279" s="23"/>
      <c r="GY279" s="23"/>
      <c r="GZ279" s="23"/>
      <c r="HA279" s="23"/>
      <c r="HB279" s="23"/>
      <c r="HC279" s="23"/>
      <c r="HD279" s="23"/>
      <c r="HE279" s="23"/>
      <c r="HF279" s="23"/>
      <c r="HG279" s="23"/>
      <c r="HH279" s="23"/>
      <c r="HI279" s="23"/>
      <c r="HJ279" s="23"/>
      <c r="HK279" s="23"/>
      <c r="HL279" s="23"/>
      <c r="HM279" s="23"/>
      <c r="HN279" s="23"/>
      <c r="HO279" s="23"/>
      <c r="HP279" s="23"/>
      <c r="HQ279" s="23"/>
      <c r="HR279" s="23"/>
      <c r="HS279" s="23"/>
      <c r="HT279" s="23"/>
      <c r="HU279" s="23"/>
      <c r="HV279" s="23"/>
      <c r="HW279" s="23"/>
      <c r="HX279" s="23"/>
      <c r="HY279" s="23"/>
      <c r="HZ279" s="23"/>
      <c r="IA279" s="23"/>
      <c r="IB279" s="23"/>
      <c r="IC279" s="23"/>
      <c r="ID279" s="23"/>
      <c r="IE279" s="23"/>
      <c r="IF279" s="23"/>
      <c r="IG279" s="23"/>
      <c r="IH279" s="23"/>
      <c r="II279" s="23"/>
      <c r="IJ279" s="23"/>
    </row>
    <row r="280" spans="1:244" s="11" customFormat="1" ht="28.5" x14ac:dyDescent="0.25">
      <c r="A280" s="18"/>
      <c r="B280" s="6" t="s">
        <v>20</v>
      </c>
      <c r="C280" s="25"/>
      <c r="D280" s="69"/>
      <c r="E280" s="36"/>
      <c r="F280" s="38"/>
      <c r="G280" s="37"/>
      <c r="H280" s="38"/>
      <c r="I280" s="23"/>
      <c r="J280" s="33"/>
      <c r="K280" s="35"/>
      <c r="L280" s="32"/>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c r="FO280" s="23"/>
      <c r="FP280" s="23"/>
      <c r="FQ280" s="23"/>
      <c r="FR280" s="23"/>
      <c r="FS280" s="23"/>
      <c r="FT280" s="23"/>
      <c r="FU280" s="23"/>
      <c r="FV280" s="23"/>
      <c r="FW280" s="23"/>
      <c r="FX280" s="23"/>
      <c r="FY280" s="23"/>
      <c r="FZ280" s="23"/>
      <c r="GA280" s="23"/>
      <c r="GB280" s="23"/>
      <c r="GC280" s="23"/>
      <c r="GD280" s="23"/>
      <c r="GE280" s="23"/>
      <c r="GF280" s="23"/>
      <c r="GG280" s="23"/>
      <c r="GH280" s="23"/>
      <c r="GI280" s="23"/>
      <c r="GJ280" s="23"/>
      <c r="GK280" s="23"/>
      <c r="GL280" s="23"/>
      <c r="GM280" s="23"/>
      <c r="GN280" s="23"/>
      <c r="GO280" s="23"/>
      <c r="GP280" s="23"/>
      <c r="GQ280" s="23"/>
      <c r="GR280" s="23"/>
      <c r="GS280" s="23"/>
      <c r="GT280" s="23"/>
      <c r="GU280" s="23"/>
      <c r="GV280" s="23"/>
      <c r="GW280" s="23"/>
      <c r="GX280" s="23"/>
      <c r="GY280" s="23"/>
      <c r="GZ280" s="23"/>
      <c r="HA280" s="23"/>
      <c r="HB280" s="23"/>
      <c r="HC280" s="23"/>
      <c r="HD280" s="23"/>
      <c r="HE280" s="23"/>
      <c r="HF280" s="23"/>
      <c r="HG280" s="23"/>
      <c r="HH280" s="23"/>
      <c r="HI280" s="23"/>
      <c r="HJ280" s="23"/>
      <c r="HK280" s="23"/>
      <c r="HL280" s="23"/>
      <c r="HM280" s="23"/>
      <c r="HN280" s="23"/>
      <c r="HO280" s="23"/>
      <c r="HP280" s="23"/>
      <c r="HQ280" s="23"/>
      <c r="HR280" s="23"/>
      <c r="HS280" s="23"/>
      <c r="HT280" s="23"/>
      <c r="HU280" s="23"/>
      <c r="HV280" s="23"/>
      <c r="HW280" s="23"/>
      <c r="HX280" s="23"/>
      <c r="HY280" s="23"/>
      <c r="HZ280" s="23"/>
      <c r="IA280" s="23"/>
      <c r="IB280" s="23"/>
      <c r="IC280" s="23"/>
      <c r="ID280" s="23"/>
      <c r="IE280" s="23"/>
      <c r="IF280" s="23"/>
      <c r="IG280" s="23"/>
      <c r="IH280" s="23"/>
      <c r="II280" s="23"/>
      <c r="IJ280" s="23"/>
    </row>
    <row r="281" spans="1:244" x14ac:dyDescent="0.2">
      <c r="B281" s="7" t="s">
        <v>21</v>
      </c>
      <c r="D281" s="245">
        <v>30</v>
      </c>
      <c r="F281" s="64"/>
      <c r="H281" s="64">
        <f>D281*F281</f>
        <v>0</v>
      </c>
      <c r="J281" s="33"/>
      <c r="K281" s="35"/>
      <c r="L281" s="32"/>
    </row>
    <row r="282" spans="1:244" s="11" customFormat="1" x14ac:dyDescent="0.25">
      <c r="A282" s="18"/>
      <c r="B282" s="6"/>
      <c r="C282" s="25"/>
      <c r="D282" s="69"/>
      <c r="E282" s="36"/>
      <c r="F282" s="38"/>
      <c r="G282" s="37"/>
      <c r="H282" s="38"/>
      <c r="I282" s="23"/>
      <c r="J282" s="33"/>
      <c r="K282" s="35"/>
      <c r="L282" s="32"/>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c r="FO282" s="23"/>
      <c r="FP282" s="23"/>
      <c r="FQ282" s="23"/>
      <c r="FR282" s="23"/>
      <c r="FS282" s="23"/>
      <c r="FT282" s="23"/>
      <c r="FU282" s="23"/>
      <c r="FV282" s="23"/>
      <c r="FW282" s="23"/>
      <c r="FX282" s="23"/>
      <c r="FY282" s="23"/>
      <c r="FZ282" s="23"/>
      <c r="GA282" s="23"/>
      <c r="GB282" s="23"/>
      <c r="GC282" s="23"/>
      <c r="GD282" s="23"/>
      <c r="GE282" s="23"/>
      <c r="GF282" s="23"/>
      <c r="GG282" s="23"/>
      <c r="GH282" s="23"/>
      <c r="GI282" s="23"/>
      <c r="GJ282" s="23"/>
      <c r="GK282" s="23"/>
      <c r="GL282" s="23"/>
      <c r="GM282" s="23"/>
      <c r="GN282" s="23"/>
      <c r="GO282" s="23"/>
      <c r="GP282" s="23"/>
      <c r="GQ282" s="23"/>
      <c r="GR282" s="23"/>
      <c r="GS282" s="23"/>
      <c r="GT282" s="23"/>
      <c r="GU282" s="23"/>
      <c r="GV282" s="23"/>
      <c r="GW282" s="23"/>
      <c r="GX282" s="23"/>
      <c r="GY282" s="23"/>
      <c r="GZ282" s="23"/>
      <c r="HA282" s="23"/>
      <c r="HB282" s="23"/>
      <c r="HC282" s="23"/>
      <c r="HD282" s="23"/>
      <c r="HE282" s="23"/>
      <c r="HF282" s="23"/>
      <c r="HG282" s="23"/>
      <c r="HH282" s="23"/>
      <c r="HI282" s="23"/>
      <c r="HJ282" s="23"/>
      <c r="HK282" s="23"/>
      <c r="HL282" s="23"/>
      <c r="HM282" s="23"/>
      <c r="HN282" s="23"/>
      <c r="HO282" s="23"/>
      <c r="HP282" s="23"/>
      <c r="HQ282" s="23"/>
      <c r="HR282" s="23"/>
      <c r="HS282" s="23"/>
      <c r="HT282" s="23"/>
      <c r="HU282" s="23"/>
      <c r="HV282" s="23"/>
      <c r="HW282" s="23"/>
      <c r="HX282" s="23"/>
      <c r="HY282" s="23"/>
      <c r="HZ282" s="23"/>
      <c r="IA282" s="23"/>
      <c r="IB282" s="23"/>
      <c r="IC282" s="23"/>
      <c r="ID282" s="23"/>
      <c r="IE282" s="23"/>
      <c r="IF282" s="23"/>
      <c r="IG282" s="23"/>
      <c r="IH282" s="23"/>
      <c r="II282" s="23"/>
      <c r="IJ282" s="23"/>
    </row>
    <row r="283" spans="1:244" x14ac:dyDescent="0.2">
      <c r="B283" s="7"/>
      <c r="F283" s="40"/>
      <c r="G283" s="48"/>
      <c r="H283" s="40"/>
      <c r="J283" s="33"/>
      <c r="K283" s="35"/>
      <c r="L283" s="32"/>
    </row>
    <row r="284" spans="1:244" x14ac:dyDescent="0.2">
      <c r="B284" s="96"/>
      <c r="C284" s="199"/>
      <c r="D284" s="227"/>
      <c r="E284" s="190"/>
      <c r="F284" s="152"/>
      <c r="G284" s="173"/>
      <c r="H284" s="152"/>
      <c r="J284" s="33"/>
      <c r="K284" s="35"/>
      <c r="L284" s="32"/>
    </row>
    <row r="285" spans="1:244" x14ac:dyDescent="0.2">
      <c r="A285" s="18" t="s">
        <v>317</v>
      </c>
      <c r="B285" s="106" t="s">
        <v>318</v>
      </c>
      <c r="C285" s="80"/>
      <c r="D285" s="72"/>
      <c r="E285" s="47"/>
      <c r="F285" s="40"/>
      <c r="G285" s="48"/>
      <c r="H285" s="243">
        <f>SUM(H278:H282)</f>
        <v>0</v>
      </c>
    </row>
    <row r="286" spans="1:244" x14ac:dyDescent="0.2">
      <c r="B286" s="84"/>
      <c r="C286" s="85"/>
      <c r="D286" s="221"/>
      <c r="E286" s="86"/>
      <c r="F286" s="64"/>
      <c r="G286" s="49"/>
      <c r="H286" s="64"/>
      <c r="J286" s="34"/>
      <c r="K286" s="5"/>
      <c r="L286" s="34"/>
    </row>
    <row r="287" spans="1:244" x14ac:dyDescent="0.2">
      <c r="B287" s="108"/>
      <c r="J287" s="34"/>
      <c r="K287" s="5"/>
      <c r="L287" s="34"/>
    </row>
    <row r="288" spans="1:244" x14ac:dyDescent="0.2">
      <c r="B288" s="108"/>
      <c r="J288" s="34"/>
      <c r="K288" s="5"/>
      <c r="L288" s="34"/>
    </row>
    <row r="289" spans="1:12" x14ac:dyDescent="0.2">
      <c r="B289" s="108"/>
      <c r="J289" s="34"/>
      <c r="K289" s="5"/>
      <c r="L289" s="34"/>
    </row>
    <row r="290" spans="1:12" x14ac:dyDescent="0.25">
      <c r="A290" s="18" t="s">
        <v>27</v>
      </c>
      <c r="B290" s="109" t="s">
        <v>28</v>
      </c>
      <c r="C290" s="128"/>
      <c r="D290" s="226"/>
      <c r="E290" s="189"/>
      <c r="F290" s="151"/>
      <c r="G290" s="172"/>
      <c r="H290" s="151"/>
      <c r="J290" s="34"/>
      <c r="K290" s="5"/>
      <c r="L290" s="34"/>
    </row>
    <row r="291" spans="1:12" x14ac:dyDescent="0.25">
      <c r="B291" s="109"/>
      <c r="C291" s="128"/>
      <c r="D291" s="226"/>
      <c r="E291" s="189"/>
      <c r="F291" s="151"/>
      <c r="G291" s="172"/>
      <c r="H291" s="151"/>
      <c r="J291" s="34"/>
      <c r="K291" s="5"/>
      <c r="L291" s="34"/>
    </row>
    <row r="292" spans="1:12" ht="30" x14ac:dyDescent="0.25">
      <c r="B292" s="109" t="s">
        <v>319</v>
      </c>
      <c r="C292" s="128"/>
      <c r="D292" s="226"/>
      <c r="E292" s="189"/>
      <c r="F292" s="151"/>
      <c r="G292" s="172"/>
      <c r="H292" s="151"/>
      <c r="J292" s="29"/>
      <c r="K292" s="30"/>
    </row>
    <row r="293" spans="1:12" x14ac:dyDescent="0.25">
      <c r="B293" s="109"/>
      <c r="C293" s="128"/>
      <c r="D293" s="226"/>
      <c r="E293" s="189"/>
      <c r="F293" s="151"/>
      <c r="G293" s="172"/>
      <c r="H293" s="151"/>
      <c r="J293" s="34"/>
      <c r="K293" s="5"/>
      <c r="L293" s="34"/>
    </row>
    <row r="294" spans="1:12" x14ac:dyDescent="0.2">
      <c r="B294" s="110" t="s">
        <v>160</v>
      </c>
      <c r="C294" s="20"/>
      <c r="E294" s="149"/>
      <c r="G294" s="171"/>
      <c r="J294" s="34"/>
      <c r="K294" s="5"/>
      <c r="L294" s="34"/>
    </row>
    <row r="295" spans="1:12" x14ac:dyDescent="0.2">
      <c r="B295" s="7" t="s">
        <v>219</v>
      </c>
      <c r="C295" s="20"/>
      <c r="D295" s="69">
        <v>2</v>
      </c>
      <c r="E295" s="149"/>
      <c r="F295" s="151"/>
      <c r="G295" s="172"/>
      <c r="H295" s="151"/>
      <c r="J295" s="34"/>
      <c r="K295" s="5"/>
      <c r="L295" s="34"/>
    </row>
    <row r="296" spans="1:12" x14ac:dyDescent="0.2">
      <c r="B296" s="110" t="s">
        <v>161</v>
      </c>
      <c r="C296" s="20"/>
      <c r="E296" s="149"/>
      <c r="G296" s="171"/>
      <c r="J296" s="29"/>
      <c r="K296" s="30"/>
    </row>
    <row r="297" spans="1:12" x14ac:dyDescent="0.2">
      <c r="A297" s="206"/>
      <c r="B297" s="7" t="s">
        <v>219</v>
      </c>
      <c r="C297" s="20"/>
      <c r="D297" s="69">
        <v>1</v>
      </c>
      <c r="E297" s="149"/>
      <c r="F297" s="151"/>
      <c r="G297" s="172"/>
      <c r="H297" s="151"/>
      <c r="J297" s="42"/>
      <c r="K297" s="42"/>
      <c r="L297" s="42"/>
    </row>
    <row r="298" spans="1:12" x14ac:dyDescent="0.2">
      <c r="B298" s="110"/>
      <c r="C298" s="20"/>
      <c r="E298" s="149"/>
      <c r="G298" s="171"/>
      <c r="J298" s="32"/>
      <c r="K298" s="43"/>
      <c r="L298" s="32"/>
    </row>
    <row r="299" spans="1:12" ht="90" customHeight="1" x14ac:dyDescent="0.2">
      <c r="B299" s="8" t="s">
        <v>29</v>
      </c>
      <c r="C299" s="137"/>
      <c r="E299" s="192"/>
      <c r="F299" s="154"/>
      <c r="G299" s="154"/>
      <c r="H299" s="154"/>
      <c r="J299" s="32"/>
      <c r="K299" s="43"/>
      <c r="L299" s="32"/>
    </row>
    <row r="300" spans="1:12" x14ac:dyDescent="0.2">
      <c r="B300" s="7"/>
      <c r="C300" s="20"/>
      <c r="E300" s="149"/>
      <c r="F300" s="40"/>
      <c r="G300" s="73"/>
      <c r="H300" s="40"/>
      <c r="J300" s="32"/>
      <c r="K300" s="43"/>
      <c r="L300" s="32"/>
    </row>
    <row r="301" spans="1:12" ht="85.5" x14ac:dyDescent="0.2">
      <c r="B301" s="97" t="s">
        <v>148</v>
      </c>
      <c r="C301" s="20"/>
      <c r="E301" s="149"/>
      <c r="F301" s="40"/>
      <c r="G301" s="73"/>
      <c r="H301" s="40"/>
      <c r="J301" s="32"/>
      <c r="K301" s="43"/>
      <c r="L301" s="32"/>
    </row>
    <row r="302" spans="1:12" x14ac:dyDescent="0.2">
      <c r="B302" s="7"/>
      <c r="C302" s="20"/>
      <c r="E302" s="149"/>
      <c r="F302" s="40"/>
      <c r="G302" s="73"/>
      <c r="H302" s="40"/>
      <c r="J302" s="32"/>
      <c r="K302" s="43"/>
      <c r="L302" s="32"/>
    </row>
    <row r="303" spans="1:12" ht="42.75" x14ac:dyDescent="0.2">
      <c r="B303" s="8" t="s">
        <v>122</v>
      </c>
      <c r="C303" s="20"/>
      <c r="E303" s="149"/>
      <c r="F303" s="40"/>
      <c r="G303" s="73"/>
      <c r="H303" s="40"/>
      <c r="J303" s="32"/>
      <c r="K303" s="43"/>
      <c r="L303" s="32"/>
    </row>
    <row r="304" spans="1:12" x14ac:dyDescent="0.2">
      <c r="B304" s="7"/>
      <c r="C304" s="20"/>
      <c r="E304" s="149"/>
      <c r="F304" s="40"/>
      <c r="G304" s="73"/>
      <c r="H304" s="40"/>
      <c r="J304" s="32"/>
      <c r="K304" s="43"/>
      <c r="L304" s="32"/>
    </row>
    <row r="305" spans="1:244" ht="42.75" x14ac:dyDescent="0.2">
      <c r="B305" s="8" t="s">
        <v>30</v>
      </c>
      <c r="C305" s="20"/>
      <c r="E305" s="149"/>
      <c r="F305" s="40"/>
      <c r="G305" s="73"/>
      <c r="H305" s="40"/>
      <c r="J305" s="32"/>
      <c r="K305" s="43"/>
      <c r="L305" s="32"/>
    </row>
    <row r="306" spans="1:244" x14ac:dyDescent="0.2">
      <c r="B306" s="7"/>
      <c r="C306" s="20"/>
      <c r="E306" s="149"/>
      <c r="F306" s="40"/>
      <c r="G306" s="73"/>
      <c r="H306" s="40"/>
      <c r="J306" s="32"/>
      <c r="K306" s="43"/>
      <c r="L306" s="32"/>
    </row>
    <row r="307" spans="1:244" ht="28.5" x14ac:dyDescent="0.2">
      <c r="B307" s="8" t="s">
        <v>31</v>
      </c>
      <c r="C307" s="20"/>
      <c r="E307" s="149"/>
      <c r="F307" s="40"/>
      <c r="G307" s="73"/>
      <c r="H307" s="40"/>
      <c r="J307" s="32"/>
      <c r="K307" s="43"/>
      <c r="L307" s="32"/>
    </row>
    <row r="308" spans="1:244" x14ac:dyDescent="0.2">
      <c r="B308" s="7"/>
      <c r="C308" s="20"/>
      <c r="E308" s="149"/>
      <c r="F308" s="40"/>
      <c r="G308" s="73"/>
      <c r="H308" s="40"/>
      <c r="J308" s="32"/>
      <c r="K308" s="43"/>
      <c r="L308" s="32"/>
    </row>
    <row r="309" spans="1:244" ht="57" x14ac:dyDescent="0.2">
      <c r="B309" s="97" t="s">
        <v>365</v>
      </c>
      <c r="C309" s="20"/>
      <c r="E309" s="149"/>
      <c r="F309" s="40"/>
      <c r="G309" s="73"/>
      <c r="H309" s="40"/>
      <c r="J309" s="32"/>
      <c r="K309" s="43"/>
      <c r="L309" s="32"/>
    </row>
    <row r="310" spans="1:244" x14ac:dyDescent="0.2">
      <c r="B310" s="7"/>
      <c r="C310" s="20"/>
      <c r="E310" s="149"/>
      <c r="F310" s="40"/>
      <c r="G310" s="73"/>
      <c r="H310" s="40"/>
      <c r="J310" s="32"/>
      <c r="K310" s="43"/>
      <c r="L310" s="32"/>
    </row>
    <row r="311" spans="1:244" ht="114" x14ac:dyDescent="0.2">
      <c r="B311" s="107" t="s">
        <v>32</v>
      </c>
      <c r="C311" s="20"/>
      <c r="E311" s="149"/>
      <c r="F311" s="40"/>
      <c r="G311" s="73"/>
      <c r="H311" s="40"/>
      <c r="J311" s="32"/>
      <c r="K311" s="43"/>
      <c r="L311" s="32"/>
    </row>
    <row r="312" spans="1:244" x14ac:dyDescent="0.2">
      <c r="B312" s="7"/>
      <c r="C312" s="20"/>
      <c r="E312" s="149"/>
      <c r="F312" s="40"/>
      <c r="G312" s="73"/>
      <c r="H312" s="40"/>
      <c r="J312" s="32"/>
      <c r="K312" s="43"/>
      <c r="L312" s="32"/>
    </row>
    <row r="313" spans="1:244" ht="28.5" x14ac:dyDescent="0.2">
      <c r="B313" s="8" t="s">
        <v>33</v>
      </c>
      <c r="C313" s="20"/>
      <c r="E313" s="149"/>
      <c r="F313" s="40"/>
      <c r="G313" s="73"/>
      <c r="H313" s="40"/>
      <c r="J313" s="32"/>
      <c r="K313" s="43"/>
      <c r="L313" s="32"/>
    </row>
    <row r="314" spans="1:244" x14ac:dyDescent="0.2">
      <c r="B314" s="7"/>
      <c r="C314" s="20"/>
      <c r="E314" s="149"/>
      <c r="F314" s="40"/>
      <c r="G314" s="73"/>
      <c r="H314" s="40"/>
      <c r="J314" s="33"/>
      <c r="K314" s="43"/>
      <c r="L314" s="32"/>
    </row>
    <row r="315" spans="1:244" x14ac:dyDescent="0.2">
      <c r="B315" s="20" t="s">
        <v>134</v>
      </c>
      <c r="C315" s="20"/>
      <c r="E315" s="149"/>
      <c r="F315" s="40"/>
      <c r="G315" s="73"/>
      <c r="H315" s="40"/>
      <c r="J315" s="32"/>
      <c r="K315" s="43"/>
      <c r="L315" s="32"/>
    </row>
    <row r="316" spans="1:244" x14ac:dyDescent="0.2">
      <c r="B316" s="7" t="s">
        <v>34</v>
      </c>
      <c r="C316" s="20"/>
      <c r="D316" s="245">
        <v>1.5</v>
      </c>
      <c r="E316" s="149"/>
      <c r="F316" s="64"/>
      <c r="G316" s="171"/>
      <c r="H316" s="64">
        <f>D316*F316</f>
        <v>0</v>
      </c>
      <c r="J316" s="33"/>
      <c r="K316" s="43"/>
      <c r="L316" s="69"/>
    </row>
    <row r="317" spans="1:244" x14ac:dyDescent="0.2">
      <c r="B317" s="12" t="s">
        <v>35</v>
      </c>
      <c r="C317" s="20"/>
      <c r="D317" s="245"/>
      <c r="E317" s="149"/>
      <c r="F317" s="40"/>
      <c r="G317" s="73"/>
      <c r="H317" s="40"/>
      <c r="J317" s="32"/>
      <c r="K317" s="43"/>
      <c r="L317" s="69"/>
    </row>
    <row r="318" spans="1:244" x14ac:dyDescent="0.2">
      <c r="B318" s="7" t="s">
        <v>34</v>
      </c>
      <c r="C318" s="20"/>
      <c r="D318" s="245">
        <v>3</v>
      </c>
      <c r="E318" s="149"/>
      <c r="F318" s="64"/>
      <c r="G318" s="171"/>
      <c r="H318" s="64">
        <f>D318*F318</f>
        <v>0</v>
      </c>
      <c r="J318" s="33"/>
      <c r="K318" s="43"/>
      <c r="L318" s="69"/>
    </row>
    <row r="319" spans="1:244" x14ac:dyDescent="0.2">
      <c r="B319" s="12" t="s">
        <v>36</v>
      </c>
      <c r="C319" s="20"/>
      <c r="D319" s="245"/>
      <c r="E319" s="149"/>
      <c r="F319" s="40"/>
      <c r="G319" s="73"/>
      <c r="H319" s="40"/>
      <c r="J319" s="32"/>
      <c r="K319" s="43"/>
      <c r="L319" s="69"/>
    </row>
    <row r="320" spans="1:244" s="9" customFormat="1" x14ac:dyDescent="0.2">
      <c r="A320" s="18"/>
      <c r="B320" s="7" t="s">
        <v>34</v>
      </c>
      <c r="C320" s="20"/>
      <c r="D320" s="245">
        <v>15</v>
      </c>
      <c r="E320" s="149"/>
      <c r="F320" s="64"/>
      <c r="G320" s="171"/>
      <c r="H320" s="64">
        <f>D320*F320</f>
        <v>0</v>
      </c>
      <c r="I320" s="23"/>
      <c r="J320" s="39"/>
      <c r="K320" s="43"/>
      <c r="L320" s="69"/>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c r="FE320" s="23"/>
      <c r="FF320" s="23"/>
      <c r="FG320" s="23"/>
      <c r="FH320" s="23"/>
      <c r="FI320" s="23"/>
      <c r="FJ320" s="23"/>
      <c r="FK320" s="23"/>
      <c r="FL320" s="23"/>
      <c r="FM320" s="23"/>
      <c r="FN320" s="23"/>
      <c r="FO320" s="23"/>
      <c r="FP320" s="23"/>
      <c r="FQ320" s="23"/>
      <c r="FR320" s="23"/>
      <c r="FS320" s="23"/>
      <c r="FT320" s="23"/>
      <c r="FU320" s="23"/>
      <c r="FV320" s="23"/>
      <c r="FW320" s="23"/>
      <c r="FX320" s="23"/>
      <c r="FY320" s="23"/>
      <c r="FZ320" s="23"/>
      <c r="GA320" s="23"/>
      <c r="GB320" s="23"/>
      <c r="GC320" s="23"/>
      <c r="GD320" s="23"/>
      <c r="GE320" s="23"/>
      <c r="GF320" s="23"/>
      <c r="GG320" s="23"/>
      <c r="GH320" s="23"/>
      <c r="GI320" s="23"/>
      <c r="GJ320" s="23"/>
      <c r="GK320" s="23"/>
      <c r="GL320" s="23"/>
      <c r="GM320" s="23"/>
      <c r="GN320" s="23"/>
      <c r="GO320" s="23"/>
      <c r="GP320" s="23"/>
      <c r="GQ320" s="23"/>
      <c r="GR320" s="23"/>
      <c r="GS320" s="23"/>
      <c r="GT320" s="23"/>
      <c r="GU320" s="23"/>
      <c r="GV320" s="23"/>
      <c r="GW320" s="23"/>
      <c r="GX320" s="23"/>
      <c r="GY320" s="23"/>
      <c r="GZ320" s="23"/>
      <c r="HA320" s="23"/>
      <c r="HB320" s="23"/>
      <c r="HC320" s="23"/>
      <c r="HD320" s="23"/>
      <c r="HE320" s="23"/>
      <c r="HF320" s="23"/>
      <c r="HG320" s="23"/>
      <c r="HH320" s="23"/>
      <c r="HI320" s="23"/>
      <c r="HJ320" s="23"/>
      <c r="HK320" s="23"/>
      <c r="HL320" s="23"/>
      <c r="HM320" s="23"/>
      <c r="HN320" s="23"/>
      <c r="HO320" s="23"/>
      <c r="HP320" s="23"/>
      <c r="HQ320" s="23"/>
      <c r="HR320" s="23"/>
      <c r="HS320" s="23"/>
      <c r="HT320" s="23"/>
      <c r="HU320" s="23"/>
      <c r="HV320" s="23"/>
      <c r="HW320" s="23"/>
      <c r="HX320" s="23"/>
      <c r="HY320" s="23"/>
      <c r="HZ320" s="23"/>
      <c r="IA320" s="23"/>
      <c r="IB320" s="23"/>
      <c r="IC320" s="23"/>
      <c r="ID320" s="23"/>
      <c r="IE320" s="23"/>
      <c r="IF320" s="23"/>
      <c r="IG320" s="23"/>
      <c r="IH320" s="23"/>
      <c r="II320" s="23"/>
      <c r="IJ320" s="23"/>
    </row>
    <row r="321" spans="1:244" s="9" customFormat="1" ht="28.5" x14ac:dyDescent="0.2">
      <c r="A321" s="18"/>
      <c r="B321" s="22" t="s">
        <v>135</v>
      </c>
      <c r="C321" s="20"/>
      <c r="D321" s="245"/>
      <c r="E321" s="149"/>
      <c r="F321" s="40"/>
      <c r="G321" s="73"/>
      <c r="H321" s="40"/>
      <c r="I321" s="23"/>
      <c r="J321" s="32"/>
      <c r="K321" s="43"/>
      <c r="L321" s="69"/>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c r="CM321" s="23"/>
      <c r="CN321" s="23"/>
      <c r="CO321" s="2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c r="FE321" s="23"/>
      <c r="FF321" s="23"/>
      <c r="FG321" s="23"/>
      <c r="FH321" s="23"/>
      <c r="FI321" s="23"/>
      <c r="FJ321" s="23"/>
      <c r="FK321" s="23"/>
      <c r="FL321" s="23"/>
      <c r="FM321" s="23"/>
      <c r="FN321" s="23"/>
      <c r="FO321" s="23"/>
      <c r="FP321" s="23"/>
      <c r="FQ321" s="23"/>
      <c r="FR321" s="23"/>
      <c r="FS321" s="23"/>
      <c r="FT321" s="23"/>
      <c r="FU321" s="23"/>
      <c r="FV321" s="23"/>
      <c r="FW321" s="23"/>
      <c r="FX321" s="23"/>
      <c r="FY321" s="23"/>
      <c r="FZ321" s="23"/>
      <c r="GA321" s="23"/>
      <c r="GB321" s="23"/>
      <c r="GC321" s="23"/>
      <c r="GD321" s="23"/>
      <c r="GE321" s="23"/>
      <c r="GF321" s="23"/>
      <c r="GG321" s="23"/>
      <c r="GH321" s="23"/>
      <c r="GI321" s="23"/>
      <c r="GJ321" s="23"/>
      <c r="GK321" s="23"/>
      <c r="GL321" s="23"/>
      <c r="GM321" s="23"/>
      <c r="GN321" s="23"/>
      <c r="GO321" s="23"/>
      <c r="GP321" s="23"/>
      <c r="GQ321" s="23"/>
      <c r="GR321" s="23"/>
      <c r="GS321" s="23"/>
      <c r="GT321" s="23"/>
      <c r="GU321" s="23"/>
      <c r="GV321" s="23"/>
      <c r="GW321" s="23"/>
      <c r="GX321" s="23"/>
      <c r="GY321" s="23"/>
      <c r="GZ321" s="23"/>
      <c r="HA321" s="23"/>
      <c r="HB321" s="23"/>
      <c r="HC321" s="23"/>
      <c r="HD321" s="23"/>
      <c r="HE321" s="23"/>
      <c r="HF321" s="23"/>
      <c r="HG321" s="23"/>
      <c r="HH321" s="23"/>
      <c r="HI321" s="23"/>
      <c r="HJ321" s="23"/>
      <c r="HK321" s="23"/>
      <c r="HL321" s="23"/>
      <c r="HM321" s="23"/>
      <c r="HN321" s="23"/>
      <c r="HO321" s="23"/>
      <c r="HP321" s="23"/>
      <c r="HQ321" s="23"/>
      <c r="HR321" s="23"/>
      <c r="HS321" s="23"/>
      <c r="HT321" s="23"/>
      <c r="HU321" s="23"/>
      <c r="HV321" s="23"/>
      <c r="HW321" s="23"/>
      <c r="HX321" s="23"/>
      <c r="HY321" s="23"/>
      <c r="HZ321" s="23"/>
      <c r="IA321" s="23"/>
      <c r="IB321" s="23"/>
      <c r="IC321" s="23"/>
      <c r="ID321" s="23"/>
      <c r="IE321" s="23"/>
      <c r="IF321" s="23"/>
      <c r="IG321" s="23"/>
      <c r="IH321" s="23"/>
      <c r="II321" s="23"/>
      <c r="IJ321" s="23"/>
    </row>
    <row r="322" spans="1:244" s="9" customFormat="1" x14ac:dyDescent="0.2">
      <c r="A322" s="18"/>
      <c r="B322" s="7" t="s">
        <v>34</v>
      </c>
      <c r="C322" s="20"/>
      <c r="D322" s="245">
        <v>2.4</v>
      </c>
      <c r="E322" s="149"/>
      <c r="F322" s="64"/>
      <c r="G322" s="171"/>
      <c r="H322" s="64">
        <f>D322*F322</f>
        <v>0</v>
      </c>
      <c r="I322" s="23"/>
      <c r="J322" s="32"/>
      <c r="K322" s="43"/>
      <c r="L322" s="69"/>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c r="FE322" s="23"/>
      <c r="FF322" s="23"/>
      <c r="FG322" s="23"/>
      <c r="FH322" s="23"/>
      <c r="FI322" s="23"/>
      <c r="FJ322" s="23"/>
      <c r="FK322" s="23"/>
      <c r="FL322" s="23"/>
      <c r="FM322" s="23"/>
      <c r="FN322" s="23"/>
      <c r="FO322" s="23"/>
      <c r="FP322" s="23"/>
      <c r="FQ322" s="23"/>
      <c r="FR322" s="23"/>
      <c r="FS322" s="23"/>
      <c r="FT322" s="23"/>
      <c r="FU322" s="23"/>
      <c r="FV322" s="23"/>
      <c r="FW322" s="23"/>
      <c r="FX322" s="23"/>
      <c r="FY322" s="23"/>
      <c r="FZ322" s="23"/>
      <c r="GA322" s="23"/>
      <c r="GB322" s="23"/>
      <c r="GC322" s="23"/>
      <c r="GD322" s="23"/>
      <c r="GE322" s="23"/>
      <c r="GF322" s="23"/>
      <c r="GG322" s="23"/>
      <c r="GH322" s="23"/>
      <c r="GI322" s="23"/>
      <c r="GJ322" s="23"/>
      <c r="GK322" s="23"/>
      <c r="GL322" s="23"/>
      <c r="GM322" s="23"/>
      <c r="GN322" s="23"/>
      <c r="GO322" s="23"/>
      <c r="GP322" s="23"/>
      <c r="GQ322" s="23"/>
      <c r="GR322" s="23"/>
      <c r="GS322" s="23"/>
      <c r="GT322" s="23"/>
      <c r="GU322" s="23"/>
      <c r="GV322" s="23"/>
      <c r="GW322" s="23"/>
      <c r="GX322" s="23"/>
      <c r="GY322" s="23"/>
      <c r="GZ322" s="23"/>
      <c r="HA322" s="23"/>
      <c r="HB322" s="23"/>
      <c r="HC322" s="23"/>
      <c r="HD322" s="23"/>
      <c r="HE322" s="23"/>
      <c r="HF322" s="23"/>
      <c r="HG322" s="23"/>
      <c r="HH322" s="23"/>
      <c r="HI322" s="23"/>
      <c r="HJ322" s="23"/>
      <c r="HK322" s="23"/>
      <c r="HL322" s="23"/>
      <c r="HM322" s="23"/>
      <c r="HN322" s="23"/>
      <c r="HO322" s="23"/>
      <c r="HP322" s="23"/>
      <c r="HQ322" s="23"/>
      <c r="HR322" s="23"/>
      <c r="HS322" s="23"/>
      <c r="HT322" s="23"/>
      <c r="HU322" s="23"/>
      <c r="HV322" s="23"/>
      <c r="HW322" s="23"/>
      <c r="HX322" s="23"/>
      <c r="HY322" s="23"/>
      <c r="HZ322" s="23"/>
      <c r="IA322" s="23"/>
      <c r="IB322" s="23"/>
      <c r="IC322" s="23"/>
      <c r="ID322" s="23"/>
      <c r="IE322" s="23"/>
      <c r="IF322" s="23"/>
      <c r="IG322" s="23"/>
      <c r="IH322" s="23"/>
      <c r="II322" s="23"/>
      <c r="IJ322" s="23"/>
    </row>
    <row r="323" spans="1:244" s="9" customFormat="1" x14ac:dyDescent="0.2">
      <c r="A323" s="18"/>
      <c r="B323" s="20" t="s">
        <v>37</v>
      </c>
      <c r="C323" s="20"/>
      <c r="D323" s="245"/>
      <c r="E323" s="149"/>
      <c r="F323" s="40"/>
      <c r="G323" s="73"/>
      <c r="H323" s="40"/>
      <c r="I323" s="4"/>
      <c r="J323" s="32"/>
      <c r="K323" s="43"/>
      <c r="L323" s="69"/>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c r="DP323" s="4"/>
      <c r="DQ323" s="4"/>
      <c r="DR323" s="4"/>
      <c r="DS323" s="4"/>
      <c r="DT323" s="4"/>
      <c r="DU323" s="4"/>
      <c r="DV323" s="4"/>
      <c r="DW323" s="4"/>
      <c r="DX323" s="4"/>
      <c r="DY323" s="4"/>
      <c r="DZ323" s="4"/>
      <c r="EA323" s="4"/>
      <c r="EB323" s="4"/>
      <c r="EC323" s="4"/>
      <c r="ED323" s="4"/>
      <c r="EE323" s="4"/>
      <c r="EF323" s="4"/>
      <c r="EG323" s="4"/>
      <c r="EH323" s="4"/>
      <c r="EI323" s="4"/>
      <c r="EJ323" s="4"/>
      <c r="EK323" s="4"/>
      <c r="EL323" s="4"/>
      <c r="EM323" s="4"/>
      <c r="EN323" s="4"/>
      <c r="EO323" s="4"/>
      <c r="EP323" s="4"/>
      <c r="EQ323" s="4"/>
      <c r="ER323" s="4"/>
      <c r="ES323" s="4"/>
      <c r="ET323" s="4"/>
      <c r="EU323" s="4"/>
      <c r="EV323" s="4"/>
      <c r="EW323" s="4"/>
      <c r="EX323" s="4"/>
      <c r="EY323" s="4"/>
      <c r="EZ323" s="4"/>
      <c r="FA323" s="4"/>
      <c r="FB323" s="4"/>
      <c r="FC323" s="4"/>
      <c r="FD323" s="4"/>
      <c r="FE323" s="4"/>
      <c r="FF323" s="4"/>
      <c r="FG323" s="4"/>
      <c r="FH323" s="4"/>
      <c r="FI323" s="4"/>
      <c r="FJ323" s="4"/>
      <c r="FK323" s="4"/>
      <c r="FL323" s="4"/>
      <c r="FM323" s="4"/>
      <c r="FN323" s="4"/>
      <c r="FO323" s="4"/>
      <c r="FP323" s="4"/>
      <c r="FQ323" s="4"/>
      <c r="FR323" s="4"/>
      <c r="FS323" s="4"/>
      <c r="FT323" s="4"/>
      <c r="FU323" s="4"/>
      <c r="FV323" s="4"/>
      <c r="FW323" s="4"/>
      <c r="FX323" s="4"/>
      <c r="FY323" s="4"/>
      <c r="FZ323" s="4"/>
      <c r="GA323" s="4"/>
      <c r="GB323" s="4"/>
      <c r="GC323" s="4"/>
      <c r="GD323" s="4"/>
      <c r="GE323" s="4"/>
      <c r="GF323" s="4"/>
      <c r="GG323" s="4"/>
      <c r="GH323" s="4"/>
      <c r="GI323" s="4"/>
      <c r="GJ323" s="4"/>
      <c r="GK323" s="4"/>
      <c r="GL323" s="4"/>
      <c r="GM323" s="4"/>
      <c r="GN323" s="4"/>
      <c r="GO323" s="4"/>
      <c r="GP323" s="4"/>
      <c r="GQ323" s="4"/>
      <c r="GR323" s="4"/>
      <c r="GS323" s="4"/>
      <c r="GT323" s="4"/>
      <c r="GU323" s="4"/>
      <c r="GV323" s="4"/>
      <c r="GW323" s="4"/>
      <c r="GX323" s="4"/>
      <c r="GY323" s="4"/>
      <c r="GZ323" s="4"/>
      <c r="HA323" s="4"/>
      <c r="HB323" s="4"/>
      <c r="HC323" s="4"/>
      <c r="HD323" s="4"/>
      <c r="HE323" s="4"/>
      <c r="HF323" s="4"/>
      <c r="HG323" s="4"/>
      <c r="HH323" s="4"/>
      <c r="HI323" s="4"/>
      <c r="HJ323" s="4"/>
      <c r="HK323" s="4"/>
      <c r="HL323" s="4"/>
      <c r="HM323" s="4"/>
      <c r="HN323" s="4"/>
      <c r="HO323" s="4"/>
      <c r="HP323" s="4"/>
      <c r="HQ323" s="4"/>
      <c r="HR323" s="4"/>
      <c r="HS323" s="4"/>
      <c r="HT323" s="4"/>
      <c r="HU323" s="4"/>
      <c r="HV323" s="4"/>
      <c r="HW323" s="4"/>
      <c r="HX323" s="4"/>
      <c r="HY323" s="4"/>
      <c r="HZ323" s="4"/>
      <c r="IA323" s="4"/>
      <c r="IB323" s="4"/>
      <c r="IC323" s="4"/>
      <c r="ID323" s="4"/>
      <c r="IE323" s="4"/>
      <c r="IF323" s="4"/>
      <c r="IG323" s="4"/>
      <c r="IH323" s="4"/>
      <c r="II323" s="4"/>
      <c r="IJ323" s="4"/>
    </row>
    <row r="324" spans="1:244" s="9" customFormat="1" x14ac:dyDescent="0.2">
      <c r="A324" s="18"/>
      <c r="B324" s="7"/>
      <c r="C324" s="20"/>
      <c r="D324" s="245"/>
      <c r="E324" s="149"/>
      <c r="F324" s="40"/>
      <c r="G324" s="73"/>
      <c r="H324" s="40"/>
      <c r="I324" s="4"/>
      <c r="J324" s="32"/>
      <c r="K324" s="43"/>
      <c r="L324" s="69"/>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c r="FB324" s="4"/>
      <c r="FC324" s="4"/>
      <c r="FD324" s="4"/>
      <c r="FE324" s="4"/>
      <c r="FF324" s="4"/>
      <c r="FG324" s="4"/>
      <c r="FH324" s="4"/>
      <c r="FI324" s="4"/>
      <c r="FJ324" s="4"/>
      <c r="FK324" s="4"/>
      <c r="FL324" s="4"/>
      <c r="FM324" s="4"/>
      <c r="FN324" s="4"/>
      <c r="FO324" s="4"/>
      <c r="FP324" s="4"/>
      <c r="FQ324" s="4"/>
      <c r="FR324" s="4"/>
      <c r="FS324" s="4"/>
      <c r="FT324" s="4"/>
      <c r="FU324" s="4"/>
      <c r="FV324" s="4"/>
      <c r="FW324" s="4"/>
      <c r="FX324" s="4"/>
      <c r="FY324" s="4"/>
      <c r="FZ324" s="4"/>
      <c r="GA324" s="4"/>
      <c r="GB324" s="4"/>
      <c r="GC324" s="4"/>
      <c r="GD324" s="4"/>
      <c r="GE324" s="4"/>
      <c r="GF324" s="4"/>
      <c r="GG324" s="4"/>
      <c r="GH324" s="4"/>
      <c r="GI324" s="4"/>
      <c r="GJ324" s="4"/>
      <c r="GK324" s="4"/>
      <c r="GL324" s="4"/>
      <c r="GM324" s="4"/>
      <c r="GN324" s="4"/>
      <c r="GO324" s="4"/>
      <c r="GP324" s="4"/>
      <c r="GQ324" s="4"/>
      <c r="GR324" s="4"/>
      <c r="GS324" s="4"/>
      <c r="GT324" s="4"/>
      <c r="GU324" s="4"/>
      <c r="GV324" s="4"/>
      <c r="GW324" s="4"/>
      <c r="GX324" s="4"/>
      <c r="GY324" s="4"/>
      <c r="GZ324" s="4"/>
      <c r="HA324" s="4"/>
      <c r="HB324" s="4"/>
      <c r="HC324" s="4"/>
      <c r="HD324" s="4"/>
      <c r="HE324" s="4"/>
      <c r="HF324" s="4"/>
      <c r="HG324" s="4"/>
      <c r="HH324" s="4"/>
      <c r="HI324" s="4"/>
      <c r="HJ324" s="4"/>
      <c r="HK324" s="4"/>
      <c r="HL324" s="4"/>
      <c r="HM324" s="4"/>
      <c r="HN324" s="4"/>
      <c r="HO324" s="4"/>
      <c r="HP324" s="4"/>
      <c r="HQ324" s="4"/>
      <c r="HR324" s="4"/>
      <c r="HS324" s="4"/>
      <c r="HT324" s="4"/>
      <c r="HU324" s="4"/>
      <c r="HV324" s="4"/>
      <c r="HW324" s="4"/>
      <c r="HX324" s="4"/>
      <c r="HY324" s="4"/>
      <c r="HZ324" s="4"/>
      <c r="IA324" s="4"/>
      <c r="IB324" s="4"/>
      <c r="IC324" s="4"/>
      <c r="ID324" s="4"/>
      <c r="IE324" s="4"/>
      <c r="IF324" s="4"/>
      <c r="IG324" s="4"/>
      <c r="IH324" s="4"/>
      <c r="II324" s="4"/>
      <c r="IJ324" s="4"/>
    </row>
    <row r="325" spans="1:244" s="9" customFormat="1" x14ac:dyDescent="0.2">
      <c r="A325" s="18"/>
      <c r="B325" s="12" t="s">
        <v>123</v>
      </c>
      <c r="C325" s="20"/>
      <c r="D325" s="245"/>
      <c r="E325" s="149"/>
      <c r="F325" s="40"/>
      <c r="G325" s="73"/>
      <c r="H325" s="40"/>
      <c r="I325" s="4"/>
      <c r="J325" s="32"/>
      <c r="K325" s="43"/>
      <c r="L325" s="69"/>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c r="DF325" s="4"/>
      <c r="DG325" s="4"/>
      <c r="DH325" s="4"/>
      <c r="DI325" s="4"/>
      <c r="DJ325" s="4"/>
      <c r="DK325" s="4"/>
      <c r="DL325" s="4"/>
      <c r="DM325" s="4"/>
      <c r="DN325" s="4"/>
      <c r="DO325" s="4"/>
      <c r="DP325" s="4"/>
      <c r="DQ325" s="4"/>
      <c r="DR325" s="4"/>
      <c r="DS325" s="4"/>
      <c r="DT325" s="4"/>
      <c r="DU325" s="4"/>
      <c r="DV325" s="4"/>
      <c r="DW325" s="4"/>
      <c r="DX325" s="4"/>
      <c r="DY325" s="4"/>
      <c r="DZ325" s="4"/>
      <c r="EA325" s="4"/>
      <c r="EB325" s="4"/>
      <c r="EC325" s="4"/>
      <c r="ED325" s="4"/>
      <c r="EE325" s="4"/>
      <c r="EF325" s="4"/>
      <c r="EG325" s="4"/>
      <c r="EH325" s="4"/>
      <c r="EI325" s="4"/>
      <c r="EJ325" s="4"/>
      <c r="EK325" s="4"/>
      <c r="EL325" s="4"/>
      <c r="EM325" s="4"/>
      <c r="EN325" s="4"/>
      <c r="EO325" s="4"/>
      <c r="EP325" s="4"/>
      <c r="EQ325" s="4"/>
      <c r="ER325" s="4"/>
      <c r="ES325" s="4"/>
      <c r="ET325" s="4"/>
      <c r="EU325" s="4"/>
      <c r="EV325" s="4"/>
      <c r="EW325" s="4"/>
      <c r="EX325" s="4"/>
      <c r="EY325" s="4"/>
      <c r="EZ325" s="4"/>
      <c r="FA325" s="4"/>
      <c r="FB325" s="4"/>
      <c r="FC325" s="4"/>
      <c r="FD325" s="4"/>
      <c r="FE325" s="4"/>
      <c r="FF325" s="4"/>
      <c r="FG325" s="4"/>
      <c r="FH325" s="4"/>
      <c r="FI325" s="4"/>
      <c r="FJ325" s="4"/>
      <c r="FK325" s="4"/>
      <c r="FL325" s="4"/>
      <c r="FM325" s="4"/>
      <c r="FN325" s="4"/>
      <c r="FO325" s="4"/>
      <c r="FP325" s="4"/>
      <c r="FQ325" s="4"/>
      <c r="FR325" s="4"/>
      <c r="FS325" s="4"/>
      <c r="FT325" s="4"/>
      <c r="FU325" s="4"/>
      <c r="FV325" s="4"/>
      <c r="FW325" s="4"/>
      <c r="FX325" s="4"/>
      <c r="FY325" s="4"/>
      <c r="FZ325" s="4"/>
      <c r="GA325" s="4"/>
      <c r="GB325" s="4"/>
      <c r="GC325" s="4"/>
      <c r="GD325" s="4"/>
      <c r="GE325" s="4"/>
      <c r="GF325" s="4"/>
      <c r="GG325" s="4"/>
      <c r="GH325" s="4"/>
      <c r="GI325" s="4"/>
      <c r="GJ325" s="4"/>
      <c r="GK325" s="4"/>
      <c r="GL325" s="4"/>
      <c r="GM325" s="4"/>
      <c r="GN325" s="4"/>
      <c r="GO325" s="4"/>
      <c r="GP325" s="4"/>
      <c r="GQ325" s="4"/>
      <c r="GR325" s="4"/>
      <c r="GS325" s="4"/>
      <c r="GT325" s="4"/>
      <c r="GU325" s="4"/>
      <c r="GV325" s="4"/>
      <c r="GW325" s="4"/>
      <c r="GX325" s="4"/>
      <c r="GY325" s="4"/>
      <c r="GZ325" s="4"/>
      <c r="HA325" s="4"/>
      <c r="HB325" s="4"/>
      <c r="HC325" s="4"/>
      <c r="HD325" s="4"/>
      <c r="HE325" s="4"/>
      <c r="HF325" s="4"/>
      <c r="HG325" s="4"/>
      <c r="HH325" s="4"/>
      <c r="HI325" s="4"/>
      <c r="HJ325" s="4"/>
      <c r="HK325" s="4"/>
      <c r="HL325" s="4"/>
      <c r="HM325" s="4"/>
      <c r="HN325" s="4"/>
      <c r="HO325" s="4"/>
      <c r="HP325" s="4"/>
      <c r="HQ325" s="4"/>
      <c r="HR325" s="4"/>
      <c r="HS325" s="4"/>
      <c r="HT325" s="4"/>
      <c r="HU325" s="4"/>
      <c r="HV325" s="4"/>
      <c r="HW325" s="4"/>
      <c r="HX325" s="4"/>
      <c r="HY325" s="4"/>
      <c r="HZ325" s="4"/>
      <c r="IA325" s="4"/>
      <c r="IB325" s="4"/>
      <c r="IC325" s="4"/>
      <c r="ID325" s="4"/>
      <c r="IE325" s="4"/>
      <c r="IF325" s="4"/>
      <c r="IG325" s="4"/>
      <c r="IH325" s="4"/>
      <c r="II325" s="4"/>
      <c r="IJ325" s="4"/>
    </row>
    <row r="326" spans="1:244" s="9" customFormat="1" x14ac:dyDescent="0.2">
      <c r="A326" s="18"/>
      <c r="B326" s="7" t="s">
        <v>218</v>
      </c>
      <c r="C326" s="20"/>
      <c r="D326" s="245">
        <v>900</v>
      </c>
      <c r="E326" s="149"/>
      <c r="F326" s="64"/>
      <c r="G326" s="171"/>
      <c r="H326" s="64">
        <f>D326*F326</f>
        <v>0</v>
      </c>
      <c r="I326" s="4"/>
      <c r="J326" s="32"/>
      <c r="K326" s="43"/>
      <c r="L326" s="69"/>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c r="DF326" s="4"/>
      <c r="DG326" s="4"/>
      <c r="DH326" s="4"/>
      <c r="DI326" s="4"/>
      <c r="DJ326" s="4"/>
      <c r="DK326" s="4"/>
      <c r="DL326" s="4"/>
      <c r="DM326" s="4"/>
      <c r="DN326" s="4"/>
      <c r="DO326" s="4"/>
      <c r="DP326" s="4"/>
      <c r="DQ326" s="4"/>
      <c r="DR326" s="4"/>
      <c r="DS326" s="4"/>
      <c r="DT326" s="4"/>
      <c r="DU326" s="4"/>
      <c r="DV326" s="4"/>
      <c r="DW326" s="4"/>
      <c r="DX326" s="4"/>
      <c r="DY326" s="4"/>
      <c r="DZ326" s="4"/>
      <c r="EA326" s="4"/>
      <c r="EB326" s="4"/>
      <c r="EC326" s="4"/>
      <c r="ED326" s="4"/>
      <c r="EE326" s="4"/>
      <c r="EF326" s="4"/>
      <c r="EG326" s="4"/>
      <c r="EH326" s="4"/>
      <c r="EI326" s="4"/>
      <c r="EJ326" s="4"/>
      <c r="EK326" s="4"/>
      <c r="EL326" s="4"/>
      <c r="EM326" s="4"/>
      <c r="EN326" s="4"/>
      <c r="EO326" s="4"/>
      <c r="EP326" s="4"/>
      <c r="EQ326" s="4"/>
      <c r="ER326" s="4"/>
      <c r="ES326" s="4"/>
      <c r="ET326" s="4"/>
      <c r="EU326" s="4"/>
      <c r="EV326" s="4"/>
      <c r="EW326" s="4"/>
      <c r="EX326" s="4"/>
      <c r="EY326" s="4"/>
      <c r="EZ326" s="4"/>
      <c r="FA326" s="4"/>
      <c r="FB326" s="4"/>
      <c r="FC326" s="4"/>
      <c r="FD326" s="4"/>
      <c r="FE326" s="4"/>
      <c r="FF326" s="4"/>
      <c r="FG326" s="4"/>
      <c r="FH326" s="4"/>
      <c r="FI326" s="4"/>
      <c r="FJ326" s="4"/>
      <c r="FK326" s="4"/>
      <c r="FL326" s="4"/>
      <c r="FM326" s="4"/>
      <c r="FN326" s="4"/>
      <c r="FO326" s="4"/>
      <c r="FP326" s="4"/>
      <c r="FQ326" s="4"/>
      <c r="FR326" s="4"/>
      <c r="FS326" s="4"/>
      <c r="FT326" s="4"/>
      <c r="FU326" s="4"/>
      <c r="FV326" s="4"/>
      <c r="FW326" s="4"/>
      <c r="FX326" s="4"/>
      <c r="FY326" s="4"/>
      <c r="FZ326" s="4"/>
      <c r="GA326" s="4"/>
      <c r="GB326" s="4"/>
      <c r="GC326" s="4"/>
      <c r="GD326" s="4"/>
      <c r="GE326" s="4"/>
      <c r="GF326" s="4"/>
      <c r="GG326" s="4"/>
      <c r="GH326" s="4"/>
      <c r="GI326" s="4"/>
      <c r="GJ326" s="4"/>
      <c r="GK326" s="4"/>
      <c r="GL326" s="4"/>
      <c r="GM326" s="4"/>
      <c r="GN326" s="4"/>
      <c r="GO326" s="4"/>
      <c r="GP326" s="4"/>
      <c r="GQ326" s="4"/>
      <c r="GR326" s="4"/>
      <c r="GS326" s="4"/>
      <c r="GT326" s="4"/>
      <c r="GU326" s="4"/>
      <c r="GV326" s="4"/>
      <c r="GW326" s="4"/>
      <c r="GX326" s="4"/>
      <c r="GY326" s="4"/>
      <c r="GZ326" s="4"/>
      <c r="HA326" s="4"/>
      <c r="HB326" s="4"/>
      <c r="HC326" s="4"/>
      <c r="HD326" s="4"/>
      <c r="HE326" s="4"/>
      <c r="HF326" s="4"/>
      <c r="HG326" s="4"/>
      <c r="HH326" s="4"/>
      <c r="HI326" s="4"/>
      <c r="HJ326" s="4"/>
      <c r="HK326" s="4"/>
      <c r="HL326" s="4"/>
      <c r="HM326" s="4"/>
      <c r="HN326" s="4"/>
      <c r="HO326" s="4"/>
      <c r="HP326" s="4"/>
      <c r="HQ326" s="4"/>
      <c r="HR326" s="4"/>
      <c r="HS326" s="4"/>
      <c r="HT326" s="4"/>
      <c r="HU326" s="4"/>
      <c r="HV326" s="4"/>
      <c r="HW326" s="4"/>
      <c r="HX326" s="4"/>
      <c r="HY326" s="4"/>
      <c r="HZ326" s="4"/>
      <c r="IA326" s="4"/>
      <c r="IB326" s="4"/>
      <c r="IC326" s="4"/>
      <c r="ID326" s="4"/>
      <c r="IE326" s="4"/>
      <c r="IF326" s="4"/>
      <c r="IG326" s="4"/>
      <c r="IH326" s="4"/>
      <c r="II326" s="4"/>
      <c r="IJ326" s="4"/>
    </row>
    <row r="327" spans="1:244" s="9" customFormat="1" x14ac:dyDescent="0.2">
      <c r="A327" s="18"/>
      <c r="B327" s="12" t="s">
        <v>124</v>
      </c>
      <c r="C327" s="20"/>
      <c r="D327" s="245"/>
      <c r="E327" s="149"/>
      <c r="F327" s="40"/>
      <c r="G327" s="73"/>
      <c r="H327" s="40"/>
      <c r="J327" s="32"/>
      <c r="K327" s="43"/>
      <c r="L327" s="69"/>
    </row>
    <row r="328" spans="1:244" x14ac:dyDescent="0.2">
      <c r="B328" s="7" t="s">
        <v>218</v>
      </c>
      <c r="C328" s="20"/>
      <c r="D328" s="245">
        <v>800</v>
      </c>
      <c r="E328" s="149"/>
      <c r="F328" s="64"/>
      <c r="G328" s="171"/>
      <c r="H328" s="64">
        <f>D328*F328</f>
        <v>0</v>
      </c>
      <c r="I328" s="9"/>
      <c r="J328" s="33"/>
      <c r="K328" s="43"/>
      <c r="L328" s="6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c r="CN328" s="9"/>
      <c r="CO328" s="9"/>
      <c r="CP328" s="9"/>
      <c r="CQ328" s="9"/>
      <c r="CR328" s="9"/>
      <c r="CS328" s="9"/>
      <c r="CT328" s="9"/>
      <c r="CU328" s="9"/>
      <c r="CV328" s="9"/>
      <c r="CW328" s="9"/>
      <c r="CX328" s="9"/>
      <c r="CY328" s="9"/>
      <c r="CZ328" s="9"/>
      <c r="DA328" s="9"/>
      <c r="DB328" s="9"/>
      <c r="DC328" s="9"/>
      <c r="DD328" s="9"/>
      <c r="DE328" s="9"/>
      <c r="DF328" s="9"/>
      <c r="DG328" s="9"/>
      <c r="DH328" s="9"/>
      <c r="DI328" s="9"/>
      <c r="DJ328" s="9"/>
      <c r="DK328" s="9"/>
      <c r="DL328" s="9"/>
      <c r="DM328" s="9"/>
      <c r="DN328" s="9"/>
      <c r="DO328" s="9"/>
      <c r="DP328" s="9"/>
      <c r="DQ328" s="9"/>
      <c r="DR328" s="9"/>
      <c r="DS328" s="9"/>
      <c r="DT328" s="9"/>
      <c r="DU328" s="9"/>
      <c r="DV328" s="9"/>
      <c r="DW328" s="9"/>
      <c r="DX328" s="9"/>
      <c r="DY328" s="9"/>
      <c r="DZ328" s="9"/>
      <c r="EA328" s="9"/>
      <c r="EB328" s="9"/>
      <c r="EC328" s="9"/>
      <c r="ED328" s="9"/>
      <c r="EE328" s="9"/>
      <c r="EF328" s="9"/>
      <c r="EG328" s="9"/>
      <c r="EH328" s="9"/>
      <c r="EI328" s="9"/>
      <c r="EJ328" s="9"/>
      <c r="EK328" s="9"/>
      <c r="EL328" s="9"/>
      <c r="EM328" s="9"/>
      <c r="EN328" s="9"/>
      <c r="EO328" s="9"/>
      <c r="EP328" s="9"/>
      <c r="EQ328" s="9"/>
      <c r="ER328" s="9"/>
      <c r="ES328" s="9"/>
      <c r="ET328" s="9"/>
      <c r="EU328" s="9"/>
      <c r="EV328" s="9"/>
      <c r="EW328" s="9"/>
      <c r="EX328" s="9"/>
      <c r="EY328" s="9"/>
      <c r="EZ328" s="9"/>
      <c r="FA328" s="9"/>
      <c r="FB328" s="9"/>
      <c r="FC328" s="9"/>
      <c r="FD328" s="9"/>
      <c r="FE328" s="9"/>
      <c r="FF328" s="9"/>
      <c r="FG328" s="9"/>
      <c r="FH328" s="9"/>
      <c r="FI328" s="9"/>
      <c r="FJ328" s="9"/>
      <c r="FK328" s="9"/>
      <c r="FL328" s="9"/>
      <c r="FM328" s="9"/>
      <c r="FN328" s="9"/>
      <c r="FO328" s="9"/>
      <c r="FP328" s="9"/>
      <c r="FQ328" s="9"/>
      <c r="FR328" s="9"/>
      <c r="FS328" s="9"/>
      <c r="FT328" s="9"/>
      <c r="FU328" s="9"/>
      <c r="FV328" s="9"/>
      <c r="FW328" s="9"/>
      <c r="FX328" s="9"/>
      <c r="FY328" s="9"/>
      <c r="FZ328" s="9"/>
      <c r="GA328" s="9"/>
      <c r="GB328" s="9"/>
      <c r="GC328" s="9"/>
      <c r="GD328" s="9"/>
      <c r="GE328" s="9"/>
      <c r="GF328" s="9"/>
      <c r="GG328" s="9"/>
      <c r="GH328" s="9"/>
      <c r="GI328" s="9"/>
      <c r="GJ328" s="9"/>
      <c r="GK328" s="9"/>
      <c r="GL328" s="9"/>
      <c r="GM328" s="9"/>
      <c r="GN328" s="9"/>
      <c r="GO328" s="9"/>
      <c r="GP328" s="9"/>
      <c r="GQ328" s="9"/>
      <c r="GR328" s="9"/>
      <c r="GS328" s="9"/>
      <c r="GT328" s="9"/>
      <c r="GU328" s="9"/>
      <c r="GV328" s="9"/>
      <c r="GW328" s="9"/>
      <c r="GX328" s="9"/>
      <c r="GY328" s="9"/>
      <c r="GZ328" s="9"/>
      <c r="HA328" s="9"/>
      <c r="HB328" s="9"/>
      <c r="HC328" s="9"/>
      <c r="HD328" s="9"/>
      <c r="HE328" s="9"/>
      <c r="HF328" s="9"/>
      <c r="HG328" s="9"/>
      <c r="HH328" s="9"/>
      <c r="HI328" s="9"/>
      <c r="HJ328" s="9"/>
      <c r="HK328" s="9"/>
      <c r="HL328" s="9"/>
      <c r="HM328" s="9"/>
      <c r="HN328" s="9"/>
      <c r="HO328" s="9"/>
      <c r="HP328" s="9"/>
      <c r="HQ328" s="9"/>
      <c r="HR328" s="9"/>
      <c r="HS328" s="9"/>
      <c r="HT328" s="9"/>
      <c r="HU328" s="9"/>
      <c r="HV328" s="9"/>
      <c r="HW328" s="9"/>
      <c r="HX328" s="9"/>
      <c r="HY328" s="9"/>
      <c r="HZ328" s="9"/>
      <c r="IA328" s="9"/>
      <c r="IB328" s="9"/>
      <c r="IC328" s="9"/>
      <c r="ID328" s="9"/>
      <c r="IE328" s="9"/>
      <c r="IF328" s="9"/>
      <c r="IG328" s="9"/>
      <c r="IH328" s="9"/>
      <c r="II328" s="9"/>
      <c r="IJ328" s="9"/>
    </row>
    <row r="329" spans="1:244" ht="28.5" x14ac:dyDescent="0.2">
      <c r="B329" s="12" t="s">
        <v>38</v>
      </c>
      <c r="C329" s="20"/>
      <c r="D329" s="245"/>
      <c r="E329" s="149"/>
      <c r="F329" s="40"/>
      <c r="G329" s="73"/>
      <c r="H329" s="40"/>
      <c r="I329" s="9"/>
      <c r="J329" s="32"/>
      <c r="K329" s="43"/>
      <c r="L329" s="6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c r="CN329" s="9"/>
      <c r="CO329" s="9"/>
      <c r="CP329" s="9"/>
      <c r="CQ329" s="9"/>
      <c r="CR329" s="9"/>
      <c r="CS329" s="9"/>
      <c r="CT329" s="9"/>
      <c r="CU329" s="9"/>
      <c r="CV329" s="9"/>
      <c r="CW329" s="9"/>
      <c r="CX329" s="9"/>
      <c r="CY329" s="9"/>
      <c r="CZ329" s="9"/>
      <c r="DA329" s="9"/>
      <c r="DB329" s="9"/>
      <c r="DC329" s="9"/>
      <c r="DD329" s="9"/>
      <c r="DE329" s="9"/>
      <c r="DF329" s="9"/>
      <c r="DG329" s="9"/>
      <c r="DH329" s="9"/>
      <c r="DI329" s="9"/>
      <c r="DJ329" s="9"/>
      <c r="DK329" s="9"/>
      <c r="DL329" s="9"/>
      <c r="DM329" s="9"/>
      <c r="DN329" s="9"/>
      <c r="DO329" s="9"/>
      <c r="DP329" s="9"/>
      <c r="DQ329" s="9"/>
      <c r="DR329" s="9"/>
      <c r="DS329" s="9"/>
      <c r="DT329" s="9"/>
      <c r="DU329" s="9"/>
      <c r="DV329" s="9"/>
      <c r="DW329" s="9"/>
      <c r="DX329" s="9"/>
      <c r="DY329" s="9"/>
      <c r="DZ329" s="9"/>
      <c r="EA329" s="9"/>
      <c r="EB329" s="9"/>
      <c r="EC329" s="9"/>
      <c r="ED329" s="9"/>
      <c r="EE329" s="9"/>
      <c r="EF329" s="9"/>
      <c r="EG329" s="9"/>
      <c r="EH329" s="9"/>
      <c r="EI329" s="9"/>
      <c r="EJ329" s="9"/>
      <c r="EK329" s="9"/>
      <c r="EL329" s="9"/>
      <c r="EM329" s="9"/>
      <c r="EN329" s="9"/>
      <c r="EO329" s="9"/>
      <c r="EP329" s="9"/>
      <c r="EQ329" s="9"/>
      <c r="ER329" s="9"/>
      <c r="ES329" s="9"/>
      <c r="ET329" s="9"/>
      <c r="EU329" s="9"/>
      <c r="EV329" s="9"/>
      <c r="EW329" s="9"/>
      <c r="EX329" s="9"/>
      <c r="EY329" s="9"/>
      <c r="EZ329" s="9"/>
      <c r="FA329" s="9"/>
      <c r="FB329" s="9"/>
      <c r="FC329" s="9"/>
      <c r="FD329" s="9"/>
      <c r="FE329" s="9"/>
      <c r="FF329" s="9"/>
      <c r="FG329" s="9"/>
      <c r="FH329" s="9"/>
      <c r="FI329" s="9"/>
      <c r="FJ329" s="9"/>
      <c r="FK329" s="9"/>
      <c r="FL329" s="9"/>
      <c r="FM329" s="9"/>
      <c r="FN329" s="9"/>
      <c r="FO329" s="9"/>
      <c r="FP329" s="9"/>
      <c r="FQ329" s="9"/>
      <c r="FR329" s="9"/>
      <c r="FS329" s="9"/>
      <c r="FT329" s="9"/>
      <c r="FU329" s="9"/>
      <c r="FV329" s="9"/>
      <c r="FW329" s="9"/>
      <c r="FX329" s="9"/>
      <c r="FY329" s="9"/>
      <c r="FZ329" s="9"/>
      <c r="GA329" s="9"/>
      <c r="GB329" s="9"/>
      <c r="GC329" s="9"/>
      <c r="GD329" s="9"/>
      <c r="GE329" s="9"/>
      <c r="GF329" s="9"/>
      <c r="GG329" s="9"/>
      <c r="GH329" s="9"/>
      <c r="GI329" s="9"/>
      <c r="GJ329" s="9"/>
      <c r="GK329" s="9"/>
      <c r="GL329" s="9"/>
      <c r="GM329" s="9"/>
      <c r="GN329" s="9"/>
      <c r="GO329" s="9"/>
      <c r="GP329" s="9"/>
      <c r="GQ329" s="9"/>
      <c r="GR329" s="9"/>
      <c r="GS329" s="9"/>
      <c r="GT329" s="9"/>
      <c r="GU329" s="9"/>
      <c r="GV329" s="9"/>
      <c r="GW329" s="9"/>
      <c r="GX329" s="9"/>
      <c r="GY329" s="9"/>
      <c r="GZ329" s="9"/>
      <c r="HA329" s="9"/>
      <c r="HB329" s="9"/>
      <c r="HC329" s="9"/>
      <c r="HD329" s="9"/>
      <c r="HE329" s="9"/>
      <c r="HF329" s="9"/>
      <c r="HG329" s="9"/>
      <c r="HH329" s="9"/>
      <c r="HI329" s="9"/>
      <c r="HJ329" s="9"/>
      <c r="HK329" s="9"/>
      <c r="HL329" s="9"/>
      <c r="HM329" s="9"/>
      <c r="HN329" s="9"/>
      <c r="HO329" s="9"/>
      <c r="HP329" s="9"/>
      <c r="HQ329" s="9"/>
      <c r="HR329" s="9"/>
      <c r="HS329" s="9"/>
      <c r="HT329" s="9"/>
      <c r="HU329" s="9"/>
      <c r="HV329" s="9"/>
      <c r="HW329" s="9"/>
      <c r="HX329" s="9"/>
      <c r="HY329" s="9"/>
      <c r="HZ329" s="9"/>
      <c r="IA329" s="9"/>
      <c r="IB329" s="9"/>
      <c r="IC329" s="9"/>
      <c r="ID329" s="9"/>
      <c r="IE329" s="9"/>
      <c r="IF329" s="9"/>
      <c r="IG329" s="9"/>
      <c r="IH329" s="9"/>
      <c r="II329" s="9"/>
      <c r="IJ329" s="9"/>
    </row>
    <row r="330" spans="1:244" x14ac:dyDescent="0.2">
      <c r="B330" s="7" t="s">
        <v>39</v>
      </c>
      <c r="C330" s="20"/>
      <c r="D330" s="245">
        <v>48</v>
      </c>
      <c r="E330" s="149"/>
      <c r="F330" s="64"/>
      <c r="G330" s="171"/>
      <c r="H330" s="64">
        <f>D330*F330</f>
        <v>0</v>
      </c>
      <c r="I330" s="9"/>
      <c r="J330" s="32"/>
      <c r="K330" s="43"/>
      <c r="L330" s="6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c r="CN330" s="9"/>
      <c r="CO330" s="9"/>
      <c r="CP330" s="9"/>
      <c r="CQ330" s="9"/>
      <c r="CR330" s="9"/>
      <c r="CS330" s="9"/>
      <c r="CT330" s="9"/>
      <c r="CU330" s="9"/>
      <c r="CV330" s="9"/>
      <c r="CW330" s="9"/>
      <c r="CX330" s="9"/>
      <c r="CY330" s="9"/>
      <c r="CZ330" s="9"/>
      <c r="DA330" s="9"/>
      <c r="DB330" s="9"/>
      <c r="DC330" s="9"/>
      <c r="DD330" s="9"/>
      <c r="DE330" s="9"/>
      <c r="DF330" s="9"/>
      <c r="DG330" s="9"/>
      <c r="DH330" s="9"/>
      <c r="DI330" s="9"/>
      <c r="DJ330" s="9"/>
      <c r="DK330" s="9"/>
      <c r="DL330" s="9"/>
      <c r="DM330" s="9"/>
      <c r="DN330" s="9"/>
      <c r="DO330" s="9"/>
      <c r="DP330" s="9"/>
      <c r="DQ330" s="9"/>
      <c r="DR330" s="9"/>
      <c r="DS330" s="9"/>
      <c r="DT330" s="9"/>
      <c r="DU330" s="9"/>
      <c r="DV330" s="9"/>
      <c r="DW330" s="9"/>
      <c r="DX330" s="9"/>
      <c r="DY330" s="9"/>
      <c r="DZ330" s="9"/>
      <c r="EA330" s="9"/>
      <c r="EB330" s="9"/>
      <c r="EC330" s="9"/>
      <c r="ED330" s="9"/>
      <c r="EE330" s="9"/>
      <c r="EF330" s="9"/>
      <c r="EG330" s="9"/>
      <c r="EH330" s="9"/>
      <c r="EI330" s="9"/>
      <c r="EJ330" s="9"/>
      <c r="EK330" s="9"/>
      <c r="EL330" s="9"/>
      <c r="EM330" s="9"/>
      <c r="EN330" s="9"/>
      <c r="EO330" s="9"/>
      <c r="EP330" s="9"/>
      <c r="EQ330" s="9"/>
      <c r="ER330" s="9"/>
      <c r="ES330" s="9"/>
      <c r="ET330" s="9"/>
      <c r="EU330" s="9"/>
      <c r="EV330" s="9"/>
      <c r="EW330" s="9"/>
      <c r="EX330" s="9"/>
      <c r="EY330" s="9"/>
      <c r="EZ330" s="9"/>
      <c r="FA330" s="9"/>
      <c r="FB330" s="9"/>
      <c r="FC330" s="9"/>
      <c r="FD330" s="9"/>
      <c r="FE330" s="9"/>
      <c r="FF330" s="9"/>
      <c r="FG330" s="9"/>
      <c r="FH330" s="9"/>
      <c r="FI330" s="9"/>
      <c r="FJ330" s="9"/>
      <c r="FK330" s="9"/>
      <c r="FL330" s="9"/>
      <c r="FM330" s="9"/>
      <c r="FN330" s="9"/>
      <c r="FO330" s="9"/>
      <c r="FP330" s="9"/>
      <c r="FQ330" s="9"/>
      <c r="FR330" s="9"/>
      <c r="FS330" s="9"/>
      <c r="FT330" s="9"/>
      <c r="FU330" s="9"/>
      <c r="FV330" s="9"/>
      <c r="FW330" s="9"/>
      <c r="FX330" s="9"/>
      <c r="FY330" s="9"/>
      <c r="FZ330" s="9"/>
      <c r="GA330" s="9"/>
      <c r="GB330" s="9"/>
      <c r="GC330" s="9"/>
      <c r="GD330" s="9"/>
      <c r="GE330" s="9"/>
      <c r="GF330" s="9"/>
      <c r="GG330" s="9"/>
      <c r="GH330" s="9"/>
      <c r="GI330" s="9"/>
      <c r="GJ330" s="9"/>
      <c r="GK330" s="9"/>
      <c r="GL330" s="9"/>
      <c r="GM330" s="9"/>
      <c r="GN330" s="9"/>
      <c r="GO330" s="9"/>
      <c r="GP330" s="9"/>
      <c r="GQ330" s="9"/>
      <c r="GR330" s="9"/>
      <c r="GS330" s="9"/>
      <c r="GT330" s="9"/>
      <c r="GU330" s="9"/>
      <c r="GV330" s="9"/>
      <c r="GW330" s="9"/>
      <c r="GX330" s="9"/>
      <c r="GY330" s="9"/>
      <c r="GZ330" s="9"/>
      <c r="HA330" s="9"/>
      <c r="HB330" s="9"/>
      <c r="HC330" s="9"/>
      <c r="HD330" s="9"/>
      <c r="HE330" s="9"/>
      <c r="HF330" s="9"/>
      <c r="HG330" s="9"/>
      <c r="HH330" s="9"/>
      <c r="HI330" s="9"/>
      <c r="HJ330" s="9"/>
      <c r="HK330" s="9"/>
      <c r="HL330" s="9"/>
      <c r="HM330" s="9"/>
      <c r="HN330" s="9"/>
      <c r="HO330" s="9"/>
      <c r="HP330" s="9"/>
      <c r="HQ330" s="9"/>
      <c r="HR330" s="9"/>
      <c r="HS330" s="9"/>
      <c r="HT330" s="9"/>
      <c r="HU330" s="9"/>
      <c r="HV330" s="9"/>
      <c r="HW330" s="9"/>
      <c r="HX330" s="9"/>
      <c r="HY330" s="9"/>
      <c r="HZ330" s="9"/>
      <c r="IA330" s="9"/>
      <c r="IB330" s="9"/>
      <c r="IC330" s="9"/>
      <c r="ID330" s="9"/>
      <c r="IE330" s="9"/>
      <c r="IF330" s="9"/>
      <c r="IG330" s="9"/>
      <c r="IH330" s="9"/>
      <c r="II330" s="9"/>
      <c r="IJ330" s="9"/>
    </row>
    <row r="331" spans="1:244" ht="71.25" x14ac:dyDescent="0.2">
      <c r="B331" s="97" t="s">
        <v>40</v>
      </c>
      <c r="C331" s="20"/>
      <c r="E331" s="149"/>
      <c r="F331" s="40"/>
      <c r="G331" s="73"/>
      <c r="H331" s="40"/>
      <c r="I331" s="9"/>
      <c r="J331" s="32"/>
      <c r="K331" s="43"/>
      <c r="L331" s="6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c r="CN331" s="9"/>
      <c r="CO331" s="9"/>
      <c r="CP331" s="9"/>
      <c r="CQ331" s="9"/>
      <c r="CR331" s="9"/>
      <c r="CS331" s="9"/>
      <c r="CT331" s="9"/>
      <c r="CU331" s="9"/>
      <c r="CV331" s="9"/>
      <c r="CW331" s="9"/>
      <c r="CX331" s="9"/>
      <c r="CY331" s="9"/>
      <c r="CZ331" s="9"/>
      <c r="DA331" s="9"/>
      <c r="DB331" s="9"/>
      <c r="DC331" s="9"/>
      <c r="DD331" s="9"/>
      <c r="DE331" s="9"/>
      <c r="DF331" s="9"/>
      <c r="DG331" s="9"/>
      <c r="DH331" s="9"/>
      <c r="DI331" s="9"/>
      <c r="DJ331" s="9"/>
      <c r="DK331" s="9"/>
      <c r="DL331" s="9"/>
      <c r="DM331" s="9"/>
      <c r="DN331" s="9"/>
      <c r="DO331" s="9"/>
      <c r="DP331" s="9"/>
      <c r="DQ331" s="9"/>
      <c r="DR331" s="9"/>
      <c r="DS331" s="9"/>
      <c r="DT331" s="9"/>
      <c r="DU331" s="9"/>
      <c r="DV331" s="9"/>
      <c r="DW331" s="9"/>
      <c r="DX331" s="9"/>
      <c r="DY331" s="9"/>
      <c r="DZ331" s="9"/>
      <c r="EA331" s="9"/>
      <c r="EB331" s="9"/>
      <c r="EC331" s="9"/>
      <c r="ED331" s="9"/>
      <c r="EE331" s="9"/>
      <c r="EF331" s="9"/>
      <c r="EG331" s="9"/>
      <c r="EH331" s="9"/>
      <c r="EI331" s="9"/>
      <c r="EJ331" s="9"/>
      <c r="EK331" s="9"/>
      <c r="EL331" s="9"/>
      <c r="EM331" s="9"/>
      <c r="EN331" s="9"/>
      <c r="EO331" s="9"/>
      <c r="EP331" s="9"/>
      <c r="EQ331" s="9"/>
      <c r="ER331" s="9"/>
      <c r="ES331" s="9"/>
      <c r="ET331" s="9"/>
      <c r="EU331" s="9"/>
      <c r="EV331" s="9"/>
      <c r="EW331" s="9"/>
      <c r="EX331" s="9"/>
      <c r="EY331" s="9"/>
      <c r="EZ331" s="9"/>
      <c r="FA331" s="9"/>
      <c r="FB331" s="9"/>
      <c r="FC331" s="9"/>
      <c r="FD331" s="9"/>
      <c r="FE331" s="9"/>
      <c r="FF331" s="9"/>
      <c r="FG331" s="9"/>
      <c r="FH331" s="9"/>
      <c r="FI331" s="9"/>
      <c r="FJ331" s="9"/>
      <c r="FK331" s="9"/>
      <c r="FL331" s="9"/>
      <c r="FM331" s="9"/>
      <c r="FN331" s="9"/>
      <c r="FO331" s="9"/>
      <c r="FP331" s="9"/>
      <c r="FQ331" s="9"/>
      <c r="FR331" s="9"/>
      <c r="FS331" s="9"/>
      <c r="FT331" s="9"/>
      <c r="FU331" s="9"/>
      <c r="FV331" s="9"/>
      <c r="FW331" s="9"/>
      <c r="FX331" s="9"/>
      <c r="FY331" s="9"/>
      <c r="FZ331" s="9"/>
      <c r="GA331" s="9"/>
      <c r="GB331" s="9"/>
      <c r="GC331" s="9"/>
      <c r="GD331" s="9"/>
      <c r="GE331" s="9"/>
      <c r="GF331" s="9"/>
      <c r="GG331" s="9"/>
      <c r="GH331" s="9"/>
      <c r="GI331" s="9"/>
      <c r="GJ331" s="9"/>
      <c r="GK331" s="9"/>
      <c r="GL331" s="9"/>
      <c r="GM331" s="9"/>
      <c r="GN331" s="9"/>
      <c r="GO331" s="9"/>
      <c r="GP331" s="9"/>
      <c r="GQ331" s="9"/>
      <c r="GR331" s="9"/>
      <c r="GS331" s="9"/>
      <c r="GT331" s="9"/>
      <c r="GU331" s="9"/>
      <c r="GV331" s="9"/>
      <c r="GW331" s="9"/>
      <c r="GX331" s="9"/>
      <c r="GY331" s="9"/>
      <c r="GZ331" s="9"/>
      <c r="HA331" s="9"/>
      <c r="HB331" s="9"/>
      <c r="HC331" s="9"/>
      <c r="HD331" s="9"/>
      <c r="HE331" s="9"/>
      <c r="HF331" s="9"/>
      <c r="HG331" s="9"/>
      <c r="HH331" s="9"/>
      <c r="HI331" s="9"/>
      <c r="HJ331" s="9"/>
      <c r="HK331" s="9"/>
      <c r="HL331" s="9"/>
      <c r="HM331" s="9"/>
      <c r="HN331" s="9"/>
      <c r="HO331" s="9"/>
      <c r="HP331" s="9"/>
      <c r="HQ331" s="9"/>
      <c r="HR331" s="9"/>
      <c r="HS331" s="9"/>
      <c r="HT331" s="9"/>
      <c r="HU331" s="9"/>
      <c r="HV331" s="9"/>
      <c r="HW331" s="9"/>
      <c r="HX331" s="9"/>
      <c r="HY331" s="9"/>
      <c r="HZ331" s="9"/>
      <c r="IA331" s="9"/>
      <c r="IB331" s="9"/>
      <c r="IC331" s="9"/>
      <c r="ID331" s="9"/>
      <c r="IE331" s="9"/>
      <c r="IF331" s="9"/>
      <c r="IG331" s="9"/>
      <c r="IH331" s="9"/>
      <c r="II331" s="9"/>
      <c r="IJ331" s="9"/>
    </row>
    <row r="332" spans="1:244" s="9" customFormat="1" x14ac:dyDescent="0.2">
      <c r="A332" s="18"/>
      <c r="B332" s="7"/>
      <c r="C332" s="20"/>
      <c r="D332" s="69"/>
      <c r="E332" s="149"/>
      <c r="F332" s="40"/>
      <c r="G332" s="73"/>
      <c r="H332" s="40"/>
      <c r="J332" s="33"/>
      <c r="K332" s="43"/>
      <c r="L332" s="69"/>
    </row>
    <row r="333" spans="1:244" s="9" customFormat="1" x14ac:dyDescent="0.2">
      <c r="A333" s="18"/>
      <c r="B333" s="8" t="s">
        <v>41</v>
      </c>
      <c r="C333" s="20"/>
      <c r="D333" s="69"/>
      <c r="E333" s="149"/>
      <c r="F333" s="40"/>
      <c r="G333" s="73"/>
      <c r="H333" s="40"/>
      <c r="J333" s="32"/>
      <c r="K333" s="43"/>
      <c r="L333" s="69"/>
    </row>
    <row r="334" spans="1:244" s="9" customFormat="1" x14ac:dyDescent="0.2">
      <c r="A334" s="18"/>
      <c r="B334" s="7" t="s">
        <v>39</v>
      </c>
      <c r="C334" s="20"/>
      <c r="D334" s="245">
        <v>50</v>
      </c>
      <c r="E334" s="149"/>
      <c r="F334" s="64"/>
      <c r="G334" s="171"/>
      <c r="H334" s="64">
        <f>D334*F334</f>
        <v>0</v>
      </c>
      <c r="J334" s="33"/>
      <c r="K334" s="43"/>
      <c r="L334" s="69"/>
    </row>
    <row r="335" spans="1:244" s="9" customFormat="1" x14ac:dyDescent="0.2">
      <c r="A335" s="18"/>
      <c r="B335" s="8" t="s">
        <v>42</v>
      </c>
      <c r="C335" s="20"/>
      <c r="D335" s="245" t="s">
        <v>95</v>
      </c>
      <c r="E335" s="149"/>
      <c r="F335" s="40"/>
      <c r="G335" s="171"/>
      <c r="H335" s="40"/>
      <c r="J335" s="33"/>
      <c r="K335" s="43"/>
      <c r="L335" s="69"/>
    </row>
    <row r="336" spans="1:244" s="13" customFormat="1" x14ac:dyDescent="0.2">
      <c r="A336" s="18"/>
      <c r="B336" s="7" t="s">
        <v>39</v>
      </c>
      <c r="C336" s="20"/>
      <c r="D336" s="245">
        <v>70</v>
      </c>
      <c r="E336" s="149"/>
      <c r="F336" s="64"/>
      <c r="G336" s="171"/>
      <c r="H336" s="64">
        <f>D336*F336</f>
        <v>0</v>
      </c>
      <c r="I336" s="23"/>
      <c r="J336" s="32"/>
      <c r="K336" s="43"/>
      <c r="L336" s="69"/>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23"/>
      <c r="DY336" s="23"/>
      <c r="DZ336" s="23"/>
      <c r="EA336" s="23"/>
      <c r="EB336" s="23"/>
      <c r="EC336" s="23"/>
      <c r="ED336" s="23"/>
      <c r="EE336" s="23"/>
      <c r="EF336" s="23"/>
      <c r="EG336" s="23"/>
      <c r="EH336" s="23"/>
      <c r="EI336" s="23"/>
      <c r="EJ336" s="23"/>
      <c r="EK336" s="23"/>
      <c r="EL336" s="23"/>
      <c r="EM336" s="23"/>
      <c r="EN336" s="23"/>
      <c r="EO336" s="23"/>
      <c r="EP336" s="23"/>
      <c r="EQ336" s="23"/>
      <c r="ER336" s="23"/>
      <c r="ES336" s="23"/>
      <c r="ET336" s="23"/>
      <c r="EU336" s="23"/>
      <c r="EV336" s="23"/>
      <c r="EW336" s="23"/>
      <c r="EX336" s="23"/>
      <c r="EY336" s="23"/>
      <c r="EZ336" s="23"/>
      <c r="FA336" s="23"/>
      <c r="FB336" s="23"/>
      <c r="FC336" s="23"/>
      <c r="FD336" s="23"/>
      <c r="FE336" s="23"/>
      <c r="FF336" s="23"/>
      <c r="FG336" s="23"/>
      <c r="FH336" s="23"/>
      <c r="FI336" s="23"/>
      <c r="FJ336" s="23"/>
      <c r="FK336" s="23"/>
      <c r="FL336" s="23"/>
      <c r="FM336" s="23"/>
      <c r="FN336" s="23"/>
      <c r="FO336" s="23"/>
      <c r="FP336" s="23"/>
      <c r="FQ336" s="23"/>
      <c r="FR336" s="23"/>
      <c r="FS336" s="23"/>
      <c r="FT336" s="23"/>
      <c r="FU336" s="23"/>
      <c r="FV336" s="23"/>
      <c r="FW336" s="23"/>
      <c r="FX336" s="23"/>
      <c r="FY336" s="23"/>
      <c r="FZ336" s="23"/>
      <c r="GA336" s="23"/>
      <c r="GB336" s="23"/>
      <c r="GC336" s="23"/>
      <c r="GD336" s="23"/>
      <c r="GE336" s="23"/>
      <c r="GF336" s="23"/>
      <c r="GG336" s="23"/>
      <c r="GH336" s="23"/>
      <c r="GI336" s="23"/>
      <c r="GJ336" s="23"/>
      <c r="GK336" s="23"/>
      <c r="GL336" s="23"/>
      <c r="GM336" s="23"/>
      <c r="GN336" s="23"/>
      <c r="GO336" s="23"/>
      <c r="GP336" s="23"/>
      <c r="GQ336" s="23"/>
      <c r="GR336" s="23"/>
      <c r="GS336" s="23"/>
      <c r="GT336" s="23"/>
      <c r="GU336" s="23"/>
      <c r="GV336" s="23"/>
      <c r="GW336" s="23"/>
      <c r="GX336" s="23"/>
      <c r="GY336" s="23"/>
      <c r="GZ336" s="23"/>
      <c r="HA336" s="23"/>
      <c r="HB336" s="23"/>
      <c r="HC336" s="23"/>
      <c r="HD336" s="23"/>
      <c r="HE336" s="23"/>
      <c r="HF336" s="23"/>
      <c r="HG336" s="23"/>
      <c r="HH336" s="23"/>
      <c r="HI336" s="23"/>
      <c r="HJ336" s="23"/>
      <c r="HK336" s="23"/>
      <c r="HL336" s="23"/>
      <c r="HM336" s="23"/>
      <c r="HN336" s="23"/>
      <c r="HO336" s="23"/>
      <c r="HP336" s="23"/>
      <c r="HQ336" s="23"/>
      <c r="HR336" s="23"/>
      <c r="HS336" s="23"/>
      <c r="HT336" s="23"/>
      <c r="HU336" s="23"/>
      <c r="HV336" s="23"/>
      <c r="HW336" s="23"/>
      <c r="HX336" s="23"/>
      <c r="HY336" s="23"/>
      <c r="HZ336" s="23"/>
      <c r="IA336" s="23"/>
      <c r="IB336" s="23"/>
      <c r="IC336" s="23"/>
      <c r="ID336" s="23"/>
      <c r="IE336" s="23"/>
      <c r="IF336" s="23"/>
      <c r="IG336" s="23"/>
      <c r="IH336" s="23"/>
      <c r="II336" s="23"/>
      <c r="IJ336" s="23"/>
    </row>
    <row r="337" spans="1:244" s="13" customFormat="1" x14ac:dyDescent="0.2">
      <c r="A337" s="18"/>
      <c r="B337" s="7"/>
      <c r="C337" s="20"/>
      <c r="D337" s="245"/>
      <c r="E337" s="149"/>
      <c r="F337" s="40"/>
      <c r="G337" s="171"/>
      <c r="H337" s="40"/>
      <c r="I337" s="23"/>
      <c r="J337" s="33"/>
      <c r="K337" s="43"/>
      <c r="L337" s="69"/>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c r="CM337" s="23"/>
      <c r="CN337" s="23"/>
      <c r="CO337" s="23"/>
      <c r="CP337" s="23"/>
      <c r="CQ337" s="23"/>
      <c r="CR337" s="23"/>
      <c r="CS337" s="23"/>
      <c r="CT337" s="23"/>
      <c r="CU337" s="23"/>
      <c r="CV337" s="23"/>
      <c r="CW337" s="23"/>
      <c r="CX337" s="23"/>
      <c r="CY337" s="23"/>
      <c r="CZ337" s="23"/>
      <c r="DA337" s="23"/>
      <c r="DB337" s="23"/>
      <c r="DC337" s="23"/>
      <c r="DD337" s="23"/>
      <c r="DE337" s="23"/>
      <c r="DF337" s="23"/>
      <c r="DG337" s="23"/>
      <c r="DH337" s="23"/>
      <c r="DI337" s="23"/>
      <c r="DJ337" s="23"/>
      <c r="DK337" s="23"/>
      <c r="DL337" s="23"/>
      <c r="DM337" s="23"/>
      <c r="DN337" s="23"/>
      <c r="DO337" s="23"/>
      <c r="DP337" s="23"/>
      <c r="DQ337" s="23"/>
      <c r="DR337" s="23"/>
      <c r="DS337" s="23"/>
      <c r="DT337" s="23"/>
      <c r="DU337" s="23"/>
      <c r="DV337" s="23"/>
      <c r="DW337" s="23"/>
      <c r="DX337" s="23"/>
      <c r="DY337" s="23"/>
      <c r="DZ337" s="23"/>
      <c r="EA337" s="23"/>
      <c r="EB337" s="23"/>
      <c r="EC337" s="23"/>
      <c r="ED337" s="23"/>
      <c r="EE337" s="23"/>
      <c r="EF337" s="23"/>
      <c r="EG337" s="23"/>
      <c r="EH337" s="23"/>
      <c r="EI337" s="23"/>
      <c r="EJ337" s="23"/>
      <c r="EK337" s="23"/>
      <c r="EL337" s="23"/>
      <c r="EM337" s="23"/>
      <c r="EN337" s="23"/>
      <c r="EO337" s="23"/>
      <c r="EP337" s="23"/>
      <c r="EQ337" s="23"/>
      <c r="ER337" s="23"/>
      <c r="ES337" s="23"/>
      <c r="ET337" s="23"/>
      <c r="EU337" s="23"/>
      <c r="EV337" s="23"/>
      <c r="EW337" s="23"/>
      <c r="EX337" s="23"/>
      <c r="EY337" s="23"/>
      <c r="EZ337" s="23"/>
      <c r="FA337" s="23"/>
      <c r="FB337" s="23"/>
      <c r="FC337" s="23"/>
      <c r="FD337" s="23"/>
      <c r="FE337" s="23"/>
      <c r="FF337" s="23"/>
      <c r="FG337" s="23"/>
      <c r="FH337" s="23"/>
      <c r="FI337" s="23"/>
      <c r="FJ337" s="23"/>
      <c r="FK337" s="23"/>
      <c r="FL337" s="23"/>
      <c r="FM337" s="23"/>
      <c r="FN337" s="23"/>
      <c r="FO337" s="23"/>
      <c r="FP337" s="23"/>
      <c r="FQ337" s="23"/>
      <c r="FR337" s="23"/>
      <c r="FS337" s="23"/>
      <c r="FT337" s="23"/>
      <c r="FU337" s="23"/>
      <c r="FV337" s="23"/>
      <c r="FW337" s="23"/>
      <c r="FX337" s="23"/>
      <c r="FY337" s="23"/>
      <c r="FZ337" s="23"/>
      <c r="GA337" s="23"/>
      <c r="GB337" s="23"/>
      <c r="GC337" s="23"/>
      <c r="GD337" s="23"/>
      <c r="GE337" s="23"/>
      <c r="GF337" s="23"/>
      <c r="GG337" s="23"/>
      <c r="GH337" s="23"/>
      <c r="GI337" s="23"/>
      <c r="GJ337" s="23"/>
      <c r="GK337" s="23"/>
      <c r="GL337" s="23"/>
      <c r="GM337" s="23"/>
      <c r="GN337" s="23"/>
      <c r="GO337" s="23"/>
      <c r="GP337" s="23"/>
      <c r="GQ337" s="23"/>
      <c r="GR337" s="23"/>
      <c r="GS337" s="23"/>
      <c r="GT337" s="23"/>
      <c r="GU337" s="23"/>
      <c r="GV337" s="23"/>
      <c r="GW337" s="23"/>
      <c r="GX337" s="23"/>
      <c r="GY337" s="23"/>
      <c r="GZ337" s="23"/>
      <c r="HA337" s="23"/>
      <c r="HB337" s="23"/>
      <c r="HC337" s="23"/>
      <c r="HD337" s="23"/>
      <c r="HE337" s="23"/>
      <c r="HF337" s="23"/>
      <c r="HG337" s="23"/>
      <c r="HH337" s="23"/>
      <c r="HI337" s="23"/>
      <c r="HJ337" s="23"/>
      <c r="HK337" s="23"/>
      <c r="HL337" s="23"/>
      <c r="HM337" s="23"/>
      <c r="HN337" s="23"/>
      <c r="HO337" s="23"/>
      <c r="HP337" s="23"/>
      <c r="HQ337" s="23"/>
      <c r="HR337" s="23"/>
      <c r="HS337" s="23"/>
      <c r="HT337" s="23"/>
      <c r="HU337" s="23"/>
      <c r="HV337" s="23"/>
      <c r="HW337" s="23"/>
      <c r="HX337" s="23"/>
      <c r="HY337" s="23"/>
      <c r="HZ337" s="23"/>
      <c r="IA337" s="23"/>
      <c r="IB337" s="23"/>
      <c r="IC337" s="23"/>
      <c r="ID337" s="23"/>
      <c r="IE337" s="23"/>
      <c r="IF337" s="23"/>
      <c r="IG337" s="23"/>
      <c r="IH337" s="23"/>
      <c r="II337" s="23"/>
      <c r="IJ337" s="23"/>
    </row>
    <row r="338" spans="1:244" s="13" customFormat="1" ht="42.75" x14ac:dyDescent="0.2">
      <c r="A338" s="18"/>
      <c r="B338" s="22" t="s">
        <v>162</v>
      </c>
      <c r="C338" s="20"/>
      <c r="D338" s="245"/>
      <c r="E338" s="149"/>
      <c r="F338" s="40"/>
      <c r="G338" s="171"/>
      <c r="H338" s="40"/>
      <c r="I338" s="23"/>
      <c r="J338" s="33"/>
      <c r="K338" s="43"/>
      <c r="L338" s="69"/>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c r="CM338" s="23"/>
      <c r="CN338" s="23"/>
      <c r="CO338" s="23"/>
      <c r="CP338" s="23"/>
      <c r="CQ338" s="23"/>
      <c r="CR338" s="23"/>
      <c r="CS338" s="23"/>
      <c r="CT338" s="23"/>
      <c r="CU338" s="23"/>
      <c r="CV338" s="23"/>
      <c r="CW338" s="23"/>
      <c r="CX338" s="23"/>
      <c r="CY338" s="23"/>
      <c r="CZ338" s="23"/>
      <c r="DA338" s="23"/>
      <c r="DB338" s="23"/>
      <c r="DC338" s="23"/>
      <c r="DD338" s="23"/>
      <c r="DE338" s="23"/>
      <c r="DF338" s="23"/>
      <c r="DG338" s="23"/>
      <c r="DH338" s="23"/>
      <c r="DI338" s="23"/>
      <c r="DJ338" s="23"/>
      <c r="DK338" s="23"/>
      <c r="DL338" s="23"/>
      <c r="DM338" s="23"/>
      <c r="DN338" s="23"/>
      <c r="DO338" s="23"/>
      <c r="DP338" s="23"/>
      <c r="DQ338" s="23"/>
      <c r="DR338" s="23"/>
      <c r="DS338" s="23"/>
      <c r="DT338" s="23"/>
      <c r="DU338" s="23"/>
      <c r="DV338" s="23"/>
      <c r="DW338" s="23"/>
      <c r="DX338" s="23"/>
      <c r="DY338" s="23"/>
      <c r="DZ338" s="23"/>
      <c r="EA338" s="23"/>
      <c r="EB338" s="23"/>
      <c r="EC338" s="23"/>
      <c r="ED338" s="23"/>
      <c r="EE338" s="23"/>
      <c r="EF338" s="23"/>
      <c r="EG338" s="23"/>
      <c r="EH338" s="23"/>
      <c r="EI338" s="23"/>
      <c r="EJ338" s="23"/>
      <c r="EK338" s="23"/>
      <c r="EL338" s="23"/>
      <c r="EM338" s="23"/>
      <c r="EN338" s="23"/>
      <c r="EO338" s="23"/>
      <c r="EP338" s="23"/>
      <c r="EQ338" s="23"/>
      <c r="ER338" s="23"/>
      <c r="ES338" s="23"/>
      <c r="ET338" s="23"/>
      <c r="EU338" s="23"/>
      <c r="EV338" s="23"/>
      <c r="EW338" s="23"/>
      <c r="EX338" s="23"/>
      <c r="EY338" s="23"/>
      <c r="EZ338" s="23"/>
      <c r="FA338" s="23"/>
      <c r="FB338" s="23"/>
      <c r="FC338" s="23"/>
      <c r="FD338" s="23"/>
      <c r="FE338" s="23"/>
      <c r="FF338" s="23"/>
      <c r="FG338" s="23"/>
      <c r="FH338" s="23"/>
      <c r="FI338" s="23"/>
      <c r="FJ338" s="23"/>
      <c r="FK338" s="23"/>
      <c r="FL338" s="23"/>
      <c r="FM338" s="23"/>
      <c r="FN338" s="23"/>
      <c r="FO338" s="23"/>
      <c r="FP338" s="23"/>
      <c r="FQ338" s="23"/>
      <c r="FR338" s="23"/>
      <c r="FS338" s="23"/>
      <c r="FT338" s="23"/>
      <c r="FU338" s="23"/>
      <c r="FV338" s="23"/>
      <c r="FW338" s="23"/>
      <c r="FX338" s="23"/>
      <c r="FY338" s="23"/>
      <c r="FZ338" s="23"/>
      <c r="GA338" s="23"/>
      <c r="GB338" s="23"/>
      <c r="GC338" s="23"/>
      <c r="GD338" s="23"/>
      <c r="GE338" s="23"/>
      <c r="GF338" s="23"/>
      <c r="GG338" s="23"/>
      <c r="GH338" s="23"/>
      <c r="GI338" s="23"/>
      <c r="GJ338" s="23"/>
      <c r="GK338" s="23"/>
      <c r="GL338" s="23"/>
      <c r="GM338" s="23"/>
      <c r="GN338" s="23"/>
      <c r="GO338" s="23"/>
      <c r="GP338" s="23"/>
      <c r="GQ338" s="23"/>
      <c r="GR338" s="23"/>
      <c r="GS338" s="23"/>
      <c r="GT338" s="23"/>
      <c r="GU338" s="23"/>
      <c r="GV338" s="23"/>
      <c r="GW338" s="23"/>
      <c r="GX338" s="23"/>
      <c r="GY338" s="23"/>
      <c r="GZ338" s="23"/>
      <c r="HA338" s="23"/>
      <c r="HB338" s="23"/>
      <c r="HC338" s="23"/>
      <c r="HD338" s="23"/>
      <c r="HE338" s="23"/>
      <c r="HF338" s="23"/>
      <c r="HG338" s="23"/>
      <c r="HH338" s="23"/>
      <c r="HI338" s="23"/>
      <c r="HJ338" s="23"/>
      <c r="HK338" s="23"/>
      <c r="HL338" s="23"/>
      <c r="HM338" s="23"/>
      <c r="HN338" s="23"/>
      <c r="HO338" s="23"/>
      <c r="HP338" s="23"/>
      <c r="HQ338" s="23"/>
      <c r="HR338" s="23"/>
      <c r="HS338" s="23"/>
      <c r="HT338" s="23"/>
      <c r="HU338" s="23"/>
      <c r="HV338" s="23"/>
      <c r="HW338" s="23"/>
      <c r="HX338" s="23"/>
      <c r="HY338" s="23"/>
      <c r="HZ338" s="23"/>
      <c r="IA338" s="23"/>
      <c r="IB338" s="23"/>
      <c r="IC338" s="23"/>
      <c r="ID338" s="23"/>
      <c r="IE338" s="23"/>
      <c r="IF338" s="23"/>
      <c r="IG338" s="23"/>
      <c r="IH338" s="23"/>
      <c r="II338" s="23"/>
      <c r="IJ338" s="23"/>
    </row>
    <row r="339" spans="1:244" s="13" customFormat="1" x14ac:dyDescent="0.2">
      <c r="A339" s="18"/>
      <c r="B339" s="7" t="s">
        <v>34</v>
      </c>
      <c r="C339" s="20"/>
      <c r="D339" s="245">
        <v>0.3</v>
      </c>
      <c r="E339" s="149"/>
      <c r="F339" s="64"/>
      <c r="G339" s="171"/>
      <c r="H339" s="64">
        <f>D339*F339</f>
        <v>0</v>
      </c>
      <c r="I339" s="23"/>
      <c r="J339" s="32"/>
      <c r="K339" s="43"/>
      <c r="L339" s="69"/>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c r="CR339" s="23"/>
      <c r="CS339" s="23"/>
      <c r="CT339" s="23"/>
      <c r="CU339" s="23"/>
      <c r="CV339" s="23"/>
      <c r="CW339" s="23"/>
      <c r="CX339" s="23"/>
      <c r="CY339" s="23"/>
      <c r="CZ339" s="23"/>
      <c r="DA339" s="23"/>
      <c r="DB339" s="23"/>
      <c r="DC339" s="23"/>
      <c r="DD339" s="23"/>
      <c r="DE339" s="23"/>
      <c r="DF339" s="23"/>
      <c r="DG339" s="23"/>
      <c r="DH339" s="23"/>
      <c r="DI339" s="23"/>
      <c r="DJ339" s="23"/>
      <c r="DK339" s="23"/>
      <c r="DL339" s="23"/>
      <c r="DM339" s="23"/>
      <c r="DN339" s="23"/>
      <c r="DO339" s="23"/>
      <c r="DP339" s="23"/>
      <c r="DQ339" s="23"/>
      <c r="DR339" s="23"/>
      <c r="DS339" s="23"/>
      <c r="DT339" s="23"/>
      <c r="DU339" s="23"/>
      <c r="DV339" s="23"/>
      <c r="DW339" s="23"/>
      <c r="DX339" s="23"/>
      <c r="DY339" s="23"/>
      <c r="DZ339" s="23"/>
      <c r="EA339" s="23"/>
      <c r="EB339" s="23"/>
      <c r="EC339" s="23"/>
      <c r="ED339" s="23"/>
      <c r="EE339" s="23"/>
      <c r="EF339" s="23"/>
      <c r="EG339" s="23"/>
      <c r="EH339" s="23"/>
      <c r="EI339" s="23"/>
      <c r="EJ339" s="23"/>
      <c r="EK339" s="23"/>
      <c r="EL339" s="23"/>
      <c r="EM339" s="23"/>
      <c r="EN339" s="23"/>
      <c r="EO339" s="23"/>
      <c r="EP339" s="23"/>
      <c r="EQ339" s="23"/>
      <c r="ER339" s="23"/>
      <c r="ES339" s="23"/>
      <c r="ET339" s="23"/>
      <c r="EU339" s="23"/>
      <c r="EV339" s="23"/>
      <c r="EW339" s="23"/>
      <c r="EX339" s="23"/>
      <c r="EY339" s="23"/>
      <c r="EZ339" s="23"/>
      <c r="FA339" s="23"/>
      <c r="FB339" s="23"/>
      <c r="FC339" s="23"/>
      <c r="FD339" s="23"/>
      <c r="FE339" s="23"/>
      <c r="FF339" s="23"/>
      <c r="FG339" s="23"/>
      <c r="FH339" s="23"/>
      <c r="FI339" s="23"/>
      <c r="FJ339" s="23"/>
      <c r="FK339" s="23"/>
      <c r="FL339" s="23"/>
      <c r="FM339" s="23"/>
      <c r="FN339" s="23"/>
      <c r="FO339" s="23"/>
      <c r="FP339" s="23"/>
      <c r="FQ339" s="23"/>
      <c r="FR339" s="23"/>
      <c r="FS339" s="23"/>
      <c r="FT339" s="23"/>
      <c r="FU339" s="23"/>
      <c r="FV339" s="23"/>
      <c r="FW339" s="23"/>
      <c r="FX339" s="23"/>
      <c r="FY339" s="23"/>
      <c r="FZ339" s="23"/>
      <c r="GA339" s="23"/>
      <c r="GB339" s="23"/>
      <c r="GC339" s="23"/>
      <c r="GD339" s="23"/>
      <c r="GE339" s="23"/>
      <c r="GF339" s="23"/>
      <c r="GG339" s="23"/>
      <c r="GH339" s="23"/>
      <c r="GI339" s="23"/>
      <c r="GJ339" s="23"/>
      <c r="GK339" s="23"/>
      <c r="GL339" s="23"/>
      <c r="GM339" s="23"/>
      <c r="GN339" s="23"/>
      <c r="GO339" s="23"/>
      <c r="GP339" s="23"/>
      <c r="GQ339" s="23"/>
      <c r="GR339" s="23"/>
      <c r="GS339" s="23"/>
      <c r="GT339" s="23"/>
      <c r="GU339" s="23"/>
      <c r="GV339" s="23"/>
      <c r="GW339" s="23"/>
      <c r="GX339" s="23"/>
      <c r="GY339" s="23"/>
      <c r="GZ339" s="23"/>
      <c r="HA339" s="23"/>
      <c r="HB339" s="23"/>
      <c r="HC339" s="23"/>
      <c r="HD339" s="23"/>
      <c r="HE339" s="23"/>
      <c r="HF339" s="23"/>
      <c r="HG339" s="23"/>
      <c r="HH339" s="23"/>
      <c r="HI339" s="23"/>
      <c r="HJ339" s="23"/>
      <c r="HK339" s="23"/>
      <c r="HL339" s="23"/>
      <c r="HM339" s="23"/>
      <c r="HN339" s="23"/>
      <c r="HO339" s="23"/>
      <c r="HP339" s="23"/>
      <c r="HQ339" s="23"/>
      <c r="HR339" s="23"/>
      <c r="HS339" s="23"/>
      <c r="HT339" s="23"/>
      <c r="HU339" s="23"/>
      <c r="HV339" s="23"/>
      <c r="HW339" s="23"/>
      <c r="HX339" s="23"/>
      <c r="HY339" s="23"/>
      <c r="HZ339" s="23"/>
      <c r="IA339" s="23"/>
      <c r="IB339" s="23"/>
      <c r="IC339" s="23"/>
      <c r="ID339" s="23"/>
      <c r="IE339" s="23"/>
      <c r="IF339" s="23"/>
      <c r="IG339" s="23"/>
      <c r="IH339" s="23"/>
      <c r="II339" s="23"/>
      <c r="IJ339" s="23"/>
    </row>
    <row r="340" spans="1:244" s="13" customFormat="1" x14ac:dyDescent="0.2">
      <c r="A340" s="18"/>
      <c r="B340" s="7"/>
      <c r="C340" s="20"/>
      <c r="D340" s="245"/>
      <c r="E340" s="149"/>
      <c r="F340" s="40"/>
      <c r="G340" s="171"/>
      <c r="H340" s="40"/>
      <c r="I340" s="23"/>
      <c r="J340" s="33"/>
      <c r="K340" s="43"/>
      <c r="L340" s="69"/>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c r="CR340" s="23"/>
      <c r="CS340" s="23"/>
      <c r="CT340" s="23"/>
      <c r="CU340" s="23"/>
      <c r="CV340" s="23"/>
      <c r="CW340" s="23"/>
      <c r="CX340" s="23"/>
      <c r="CY340" s="23"/>
      <c r="CZ340" s="23"/>
      <c r="DA340" s="23"/>
      <c r="DB340" s="23"/>
      <c r="DC340" s="23"/>
      <c r="DD340" s="23"/>
      <c r="DE340" s="23"/>
      <c r="DF340" s="23"/>
      <c r="DG340" s="23"/>
      <c r="DH340" s="23"/>
      <c r="DI340" s="23"/>
      <c r="DJ340" s="23"/>
      <c r="DK340" s="23"/>
      <c r="DL340" s="23"/>
      <c r="DM340" s="23"/>
      <c r="DN340" s="23"/>
      <c r="DO340" s="23"/>
      <c r="DP340" s="23"/>
      <c r="DQ340" s="23"/>
      <c r="DR340" s="23"/>
      <c r="DS340" s="23"/>
      <c r="DT340" s="23"/>
      <c r="DU340" s="23"/>
      <c r="DV340" s="23"/>
      <c r="DW340" s="23"/>
      <c r="DX340" s="23"/>
      <c r="DY340" s="23"/>
      <c r="DZ340" s="23"/>
      <c r="EA340" s="23"/>
      <c r="EB340" s="23"/>
      <c r="EC340" s="23"/>
      <c r="ED340" s="23"/>
      <c r="EE340" s="23"/>
      <c r="EF340" s="23"/>
      <c r="EG340" s="23"/>
      <c r="EH340" s="23"/>
      <c r="EI340" s="23"/>
      <c r="EJ340" s="23"/>
      <c r="EK340" s="23"/>
      <c r="EL340" s="23"/>
      <c r="EM340" s="23"/>
      <c r="EN340" s="23"/>
      <c r="EO340" s="23"/>
      <c r="EP340" s="23"/>
      <c r="EQ340" s="23"/>
      <c r="ER340" s="23"/>
      <c r="ES340" s="23"/>
      <c r="ET340" s="23"/>
      <c r="EU340" s="23"/>
      <c r="EV340" s="23"/>
      <c r="EW340" s="23"/>
      <c r="EX340" s="23"/>
      <c r="EY340" s="23"/>
      <c r="EZ340" s="23"/>
      <c r="FA340" s="23"/>
      <c r="FB340" s="23"/>
      <c r="FC340" s="23"/>
      <c r="FD340" s="23"/>
      <c r="FE340" s="23"/>
      <c r="FF340" s="23"/>
      <c r="FG340" s="23"/>
      <c r="FH340" s="23"/>
      <c r="FI340" s="23"/>
      <c r="FJ340" s="23"/>
      <c r="FK340" s="23"/>
      <c r="FL340" s="23"/>
      <c r="FM340" s="23"/>
      <c r="FN340" s="23"/>
      <c r="FO340" s="23"/>
      <c r="FP340" s="23"/>
      <c r="FQ340" s="23"/>
      <c r="FR340" s="23"/>
      <c r="FS340" s="23"/>
      <c r="FT340" s="23"/>
      <c r="FU340" s="23"/>
      <c r="FV340" s="23"/>
      <c r="FW340" s="23"/>
      <c r="FX340" s="23"/>
      <c r="FY340" s="23"/>
      <c r="FZ340" s="23"/>
      <c r="GA340" s="23"/>
      <c r="GB340" s="23"/>
      <c r="GC340" s="23"/>
      <c r="GD340" s="23"/>
      <c r="GE340" s="23"/>
      <c r="GF340" s="23"/>
      <c r="GG340" s="23"/>
      <c r="GH340" s="23"/>
      <c r="GI340" s="23"/>
      <c r="GJ340" s="23"/>
      <c r="GK340" s="23"/>
      <c r="GL340" s="23"/>
      <c r="GM340" s="23"/>
      <c r="GN340" s="23"/>
      <c r="GO340" s="23"/>
      <c r="GP340" s="23"/>
      <c r="GQ340" s="23"/>
      <c r="GR340" s="23"/>
      <c r="GS340" s="23"/>
      <c r="GT340" s="23"/>
      <c r="GU340" s="23"/>
      <c r="GV340" s="23"/>
      <c r="GW340" s="23"/>
      <c r="GX340" s="23"/>
      <c r="GY340" s="23"/>
      <c r="GZ340" s="23"/>
      <c r="HA340" s="23"/>
      <c r="HB340" s="23"/>
      <c r="HC340" s="23"/>
      <c r="HD340" s="23"/>
      <c r="HE340" s="23"/>
      <c r="HF340" s="23"/>
      <c r="HG340" s="23"/>
      <c r="HH340" s="23"/>
      <c r="HI340" s="23"/>
      <c r="HJ340" s="23"/>
      <c r="HK340" s="23"/>
      <c r="HL340" s="23"/>
      <c r="HM340" s="23"/>
      <c r="HN340" s="23"/>
      <c r="HO340" s="23"/>
      <c r="HP340" s="23"/>
      <c r="HQ340" s="23"/>
      <c r="HR340" s="23"/>
      <c r="HS340" s="23"/>
      <c r="HT340" s="23"/>
      <c r="HU340" s="23"/>
      <c r="HV340" s="23"/>
      <c r="HW340" s="23"/>
      <c r="HX340" s="23"/>
      <c r="HY340" s="23"/>
      <c r="HZ340" s="23"/>
      <c r="IA340" s="23"/>
      <c r="IB340" s="23"/>
      <c r="IC340" s="23"/>
      <c r="ID340" s="23"/>
      <c r="IE340" s="23"/>
      <c r="IF340" s="23"/>
      <c r="IG340" s="23"/>
      <c r="IH340" s="23"/>
      <c r="II340" s="23"/>
      <c r="IJ340" s="23"/>
    </row>
    <row r="341" spans="1:244" s="13" customFormat="1" ht="28.5" x14ac:dyDescent="0.2">
      <c r="A341" s="18"/>
      <c r="B341" s="22" t="s">
        <v>132</v>
      </c>
      <c r="C341" s="20"/>
      <c r="D341" s="245"/>
      <c r="E341" s="149"/>
      <c r="F341" s="40"/>
      <c r="G341" s="171"/>
      <c r="H341" s="40"/>
      <c r="I341" s="23"/>
      <c r="J341" s="32"/>
      <c r="K341" s="43"/>
      <c r="L341" s="69"/>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c r="BV341" s="23"/>
      <c r="BW341" s="23"/>
      <c r="BX341" s="23"/>
      <c r="BY341" s="23"/>
      <c r="BZ341" s="23"/>
      <c r="CA341" s="23"/>
      <c r="CB341" s="23"/>
      <c r="CC341" s="23"/>
      <c r="CD341" s="23"/>
      <c r="CE341" s="23"/>
      <c r="CF341" s="23"/>
      <c r="CG341" s="23"/>
      <c r="CH341" s="23"/>
      <c r="CI341" s="23"/>
      <c r="CJ341" s="23"/>
      <c r="CK341" s="23"/>
      <c r="CL341" s="23"/>
      <c r="CM341" s="23"/>
      <c r="CN341" s="23"/>
      <c r="CO341" s="23"/>
      <c r="CP341" s="23"/>
      <c r="CQ341" s="23"/>
      <c r="CR341" s="23"/>
      <c r="CS341" s="23"/>
      <c r="CT341" s="23"/>
      <c r="CU341" s="23"/>
      <c r="CV341" s="23"/>
      <c r="CW341" s="23"/>
      <c r="CX341" s="23"/>
      <c r="CY341" s="23"/>
      <c r="CZ341" s="23"/>
      <c r="DA341" s="23"/>
      <c r="DB341" s="23"/>
      <c r="DC341" s="23"/>
      <c r="DD341" s="23"/>
      <c r="DE341" s="23"/>
      <c r="DF341" s="23"/>
      <c r="DG341" s="23"/>
      <c r="DH341" s="23"/>
      <c r="DI341" s="23"/>
      <c r="DJ341" s="23"/>
      <c r="DK341" s="23"/>
      <c r="DL341" s="23"/>
      <c r="DM341" s="23"/>
      <c r="DN341" s="23"/>
      <c r="DO341" s="23"/>
      <c r="DP341" s="23"/>
      <c r="DQ341" s="23"/>
      <c r="DR341" s="23"/>
      <c r="DS341" s="23"/>
      <c r="DT341" s="23"/>
      <c r="DU341" s="23"/>
      <c r="DV341" s="23"/>
      <c r="DW341" s="23"/>
      <c r="DX341" s="23"/>
      <c r="DY341" s="23"/>
      <c r="DZ341" s="23"/>
      <c r="EA341" s="23"/>
      <c r="EB341" s="23"/>
      <c r="EC341" s="23"/>
      <c r="ED341" s="23"/>
      <c r="EE341" s="23"/>
      <c r="EF341" s="23"/>
      <c r="EG341" s="23"/>
      <c r="EH341" s="23"/>
      <c r="EI341" s="23"/>
      <c r="EJ341" s="23"/>
      <c r="EK341" s="23"/>
      <c r="EL341" s="23"/>
      <c r="EM341" s="23"/>
      <c r="EN341" s="23"/>
      <c r="EO341" s="23"/>
      <c r="EP341" s="23"/>
      <c r="EQ341" s="23"/>
      <c r="ER341" s="23"/>
      <c r="ES341" s="23"/>
      <c r="ET341" s="23"/>
      <c r="EU341" s="23"/>
      <c r="EV341" s="23"/>
      <c r="EW341" s="23"/>
      <c r="EX341" s="23"/>
      <c r="EY341" s="23"/>
      <c r="EZ341" s="23"/>
      <c r="FA341" s="23"/>
      <c r="FB341" s="23"/>
      <c r="FC341" s="23"/>
      <c r="FD341" s="23"/>
      <c r="FE341" s="23"/>
      <c r="FF341" s="23"/>
      <c r="FG341" s="23"/>
      <c r="FH341" s="23"/>
      <c r="FI341" s="23"/>
      <c r="FJ341" s="23"/>
      <c r="FK341" s="23"/>
      <c r="FL341" s="23"/>
      <c r="FM341" s="23"/>
      <c r="FN341" s="23"/>
      <c r="FO341" s="23"/>
      <c r="FP341" s="23"/>
      <c r="FQ341" s="23"/>
      <c r="FR341" s="23"/>
      <c r="FS341" s="23"/>
      <c r="FT341" s="23"/>
      <c r="FU341" s="23"/>
      <c r="FV341" s="23"/>
      <c r="FW341" s="23"/>
      <c r="FX341" s="23"/>
      <c r="FY341" s="23"/>
      <c r="FZ341" s="23"/>
      <c r="GA341" s="23"/>
      <c r="GB341" s="23"/>
      <c r="GC341" s="23"/>
      <c r="GD341" s="23"/>
      <c r="GE341" s="23"/>
      <c r="GF341" s="23"/>
      <c r="GG341" s="23"/>
      <c r="GH341" s="23"/>
      <c r="GI341" s="23"/>
      <c r="GJ341" s="23"/>
      <c r="GK341" s="23"/>
      <c r="GL341" s="23"/>
      <c r="GM341" s="23"/>
      <c r="GN341" s="23"/>
      <c r="GO341" s="23"/>
      <c r="GP341" s="23"/>
      <c r="GQ341" s="23"/>
      <c r="GR341" s="23"/>
      <c r="GS341" s="23"/>
      <c r="GT341" s="23"/>
      <c r="GU341" s="23"/>
      <c r="GV341" s="23"/>
      <c r="GW341" s="23"/>
      <c r="GX341" s="23"/>
      <c r="GY341" s="23"/>
      <c r="GZ341" s="23"/>
      <c r="HA341" s="23"/>
      <c r="HB341" s="23"/>
      <c r="HC341" s="23"/>
      <c r="HD341" s="23"/>
      <c r="HE341" s="23"/>
      <c r="HF341" s="23"/>
      <c r="HG341" s="23"/>
      <c r="HH341" s="23"/>
      <c r="HI341" s="23"/>
      <c r="HJ341" s="23"/>
      <c r="HK341" s="23"/>
      <c r="HL341" s="23"/>
      <c r="HM341" s="23"/>
      <c r="HN341" s="23"/>
      <c r="HO341" s="23"/>
      <c r="HP341" s="23"/>
      <c r="HQ341" s="23"/>
      <c r="HR341" s="23"/>
      <c r="HS341" s="23"/>
      <c r="HT341" s="23"/>
      <c r="HU341" s="23"/>
      <c r="HV341" s="23"/>
      <c r="HW341" s="23"/>
      <c r="HX341" s="23"/>
      <c r="HY341" s="23"/>
      <c r="HZ341" s="23"/>
      <c r="IA341" s="23"/>
      <c r="IB341" s="23"/>
      <c r="IC341" s="23"/>
      <c r="ID341" s="23"/>
      <c r="IE341" s="23"/>
      <c r="IF341" s="23"/>
      <c r="IG341" s="23"/>
      <c r="IH341" s="23"/>
      <c r="II341" s="23"/>
      <c r="IJ341" s="23"/>
    </row>
    <row r="342" spans="1:244" s="13" customFormat="1" x14ac:dyDescent="0.2">
      <c r="A342" s="83"/>
      <c r="B342" s="7" t="s">
        <v>39</v>
      </c>
      <c r="C342" s="20"/>
      <c r="D342" s="245">
        <v>12</v>
      </c>
      <c r="E342" s="149"/>
      <c r="F342" s="64"/>
      <c r="G342" s="171"/>
      <c r="H342" s="64">
        <f>D342*F342</f>
        <v>0</v>
      </c>
      <c r="I342" s="23"/>
      <c r="J342" s="44"/>
      <c r="K342" s="50"/>
      <c r="L342" s="69"/>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c r="BV342" s="23"/>
      <c r="BW342" s="23"/>
      <c r="BX342" s="23"/>
      <c r="BY342" s="23"/>
      <c r="BZ342" s="23"/>
      <c r="CA342" s="23"/>
      <c r="CB342" s="23"/>
      <c r="CC342" s="23"/>
      <c r="CD342" s="23"/>
      <c r="CE342" s="23"/>
      <c r="CF342" s="23"/>
      <c r="CG342" s="23"/>
      <c r="CH342" s="23"/>
      <c r="CI342" s="23"/>
      <c r="CJ342" s="23"/>
      <c r="CK342" s="23"/>
      <c r="CL342" s="23"/>
      <c r="CM342" s="23"/>
      <c r="CN342" s="23"/>
      <c r="CO342" s="23"/>
      <c r="CP342" s="23"/>
      <c r="CQ342" s="23"/>
      <c r="CR342" s="23"/>
      <c r="CS342" s="23"/>
      <c r="CT342" s="23"/>
      <c r="CU342" s="23"/>
      <c r="CV342" s="23"/>
      <c r="CW342" s="23"/>
      <c r="CX342" s="23"/>
      <c r="CY342" s="23"/>
      <c r="CZ342" s="23"/>
      <c r="DA342" s="23"/>
      <c r="DB342" s="23"/>
      <c r="DC342" s="23"/>
      <c r="DD342" s="23"/>
      <c r="DE342" s="23"/>
      <c r="DF342" s="23"/>
      <c r="DG342" s="23"/>
      <c r="DH342" s="23"/>
      <c r="DI342" s="23"/>
      <c r="DJ342" s="23"/>
      <c r="DK342" s="23"/>
      <c r="DL342" s="23"/>
      <c r="DM342" s="23"/>
      <c r="DN342" s="23"/>
      <c r="DO342" s="23"/>
      <c r="DP342" s="23"/>
      <c r="DQ342" s="23"/>
      <c r="DR342" s="23"/>
      <c r="DS342" s="23"/>
      <c r="DT342" s="23"/>
      <c r="DU342" s="23"/>
      <c r="DV342" s="23"/>
      <c r="DW342" s="23"/>
      <c r="DX342" s="23"/>
      <c r="DY342" s="23"/>
      <c r="DZ342" s="23"/>
      <c r="EA342" s="23"/>
      <c r="EB342" s="23"/>
      <c r="EC342" s="23"/>
      <c r="ED342" s="23"/>
      <c r="EE342" s="23"/>
      <c r="EF342" s="23"/>
      <c r="EG342" s="23"/>
      <c r="EH342" s="23"/>
      <c r="EI342" s="23"/>
      <c r="EJ342" s="23"/>
      <c r="EK342" s="23"/>
      <c r="EL342" s="23"/>
      <c r="EM342" s="23"/>
      <c r="EN342" s="23"/>
      <c r="EO342" s="23"/>
      <c r="EP342" s="23"/>
      <c r="EQ342" s="23"/>
      <c r="ER342" s="23"/>
      <c r="ES342" s="23"/>
      <c r="ET342" s="23"/>
      <c r="EU342" s="23"/>
      <c r="EV342" s="23"/>
      <c r="EW342" s="23"/>
      <c r="EX342" s="23"/>
      <c r="EY342" s="23"/>
      <c r="EZ342" s="23"/>
      <c r="FA342" s="23"/>
      <c r="FB342" s="23"/>
      <c r="FC342" s="23"/>
      <c r="FD342" s="23"/>
      <c r="FE342" s="23"/>
      <c r="FF342" s="23"/>
      <c r="FG342" s="23"/>
      <c r="FH342" s="23"/>
      <c r="FI342" s="23"/>
      <c r="FJ342" s="23"/>
      <c r="FK342" s="23"/>
      <c r="FL342" s="23"/>
      <c r="FM342" s="23"/>
      <c r="FN342" s="23"/>
      <c r="FO342" s="23"/>
      <c r="FP342" s="23"/>
      <c r="FQ342" s="23"/>
      <c r="FR342" s="23"/>
      <c r="FS342" s="23"/>
      <c r="FT342" s="23"/>
      <c r="FU342" s="23"/>
      <c r="FV342" s="23"/>
      <c r="FW342" s="23"/>
      <c r="FX342" s="23"/>
      <c r="FY342" s="23"/>
      <c r="FZ342" s="23"/>
      <c r="GA342" s="23"/>
      <c r="GB342" s="23"/>
      <c r="GC342" s="23"/>
      <c r="GD342" s="23"/>
      <c r="GE342" s="23"/>
      <c r="GF342" s="23"/>
      <c r="GG342" s="23"/>
      <c r="GH342" s="23"/>
      <c r="GI342" s="23"/>
      <c r="GJ342" s="23"/>
      <c r="GK342" s="23"/>
      <c r="GL342" s="23"/>
      <c r="GM342" s="23"/>
      <c r="GN342" s="23"/>
      <c r="GO342" s="23"/>
      <c r="GP342" s="23"/>
      <c r="GQ342" s="23"/>
      <c r="GR342" s="23"/>
      <c r="GS342" s="23"/>
      <c r="GT342" s="23"/>
      <c r="GU342" s="23"/>
      <c r="GV342" s="23"/>
      <c r="GW342" s="23"/>
      <c r="GX342" s="23"/>
      <c r="GY342" s="23"/>
      <c r="GZ342" s="23"/>
      <c r="HA342" s="23"/>
      <c r="HB342" s="23"/>
      <c r="HC342" s="23"/>
      <c r="HD342" s="23"/>
      <c r="HE342" s="23"/>
      <c r="HF342" s="23"/>
      <c r="HG342" s="23"/>
      <c r="HH342" s="23"/>
      <c r="HI342" s="23"/>
      <c r="HJ342" s="23"/>
      <c r="HK342" s="23"/>
      <c r="HL342" s="23"/>
      <c r="HM342" s="23"/>
      <c r="HN342" s="23"/>
      <c r="HO342" s="23"/>
      <c r="HP342" s="23"/>
      <c r="HQ342" s="23"/>
      <c r="HR342" s="23"/>
      <c r="HS342" s="23"/>
      <c r="HT342" s="23"/>
      <c r="HU342" s="23"/>
      <c r="HV342" s="23"/>
      <c r="HW342" s="23"/>
      <c r="HX342" s="23"/>
      <c r="HY342" s="23"/>
      <c r="HZ342" s="23"/>
      <c r="IA342" s="23"/>
      <c r="IB342" s="23"/>
      <c r="IC342" s="23"/>
      <c r="ID342" s="23"/>
      <c r="IE342" s="23"/>
      <c r="IF342" s="23"/>
      <c r="IG342" s="23"/>
      <c r="IH342" s="23"/>
      <c r="II342" s="23"/>
      <c r="IJ342" s="23"/>
    </row>
    <row r="343" spans="1:244" s="13" customFormat="1" x14ac:dyDescent="0.2">
      <c r="A343" s="83"/>
      <c r="B343" s="7"/>
      <c r="C343" s="20"/>
      <c r="D343" s="245"/>
      <c r="E343" s="149"/>
      <c r="F343" s="40"/>
      <c r="G343" s="171"/>
      <c r="H343" s="40"/>
      <c r="J343" s="39"/>
      <c r="K343" s="50"/>
      <c r="L343" s="69"/>
    </row>
    <row r="344" spans="1:244" s="13" customFormat="1" ht="42.75" x14ac:dyDescent="0.2">
      <c r="A344" s="83"/>
      <c r="B344" s="97" t="s">
        <v>215</v>
      </c>
      <c r="C344" s="22"/>
      <c r="D344" s="250"/>
      <c r="E344" s="52"/>
      <c r="F344" s="54"/>
      <c r="G344" s="82"/>
      <c r="H344" s="54"/>
      <c r="J344" s="44"/>
      <c r="K344" s="50"/>
      <c r="L344" s="71"/>
    </row>
    <row r="345" spans="1:244" s="13" customFormat="1" x14ac:dyDescent="0.2">
      <c r="A345" s="83"/>
      <c r="B345" s="111" t="s">
        <v>219</v>
      </c>
      <c r="C345" s="22"/>
      <c r="D345" s="250">
        <v>3</v>
      </c>
      <c r="E345" s="52"/>
      <c r="F345" s="64"/>
      <c r="G345" s="82"/>
      <c r="H345" s="64">
        <f>D345*F345</f>
        <v>0</v>
      </c>
      <c r="J345" s="44"/>
      <c r="K345" s="50"/>
      <c r="L345" s="71"/>
    </row>
    <row r="346" spans="1:244" s="13" customFormat="1" x14ac:dyDescent="0.2">
      <c r="A346" s="83"/>
      <c r="B346" s="102"/>
      <c r="C346" s="22"/>
      <c r="D346" s="250"/>
      <c r="E346" s="52"/>
      <c r="F346" s="54"/>
      <c r="G346" s="82"/>
      <c r="H346" s="54"/>
      <c r="J346" s="33"/>
      <c r="K346" s="50"/>
      <c r="L346" s="71"/>
    </row>
    <row r="347" spans="1:244" s="13" customFormat="1" ht="28.5" x14ac:dyDescent="0.2">
      <c r="A347" s="83"/>
      <c r="B347" s="22" t="s">
        <v>133</v>
      </c>
      <c r="C347" s="22"/>
      <c r="D347" s="250"/>
      <c r="E347" s="52"/>
      <c r="F347" s="54"/>
      <c r="G347" s="82"/>
      <c r="H347" s="54"/>
      <c r="J347" s="33"/>
      <c r="K347" s="50"/>
      <c r="L347" s="71"/>
    </row>
    <row r="348" spans="1:244" s="13" customFormat="1" x14ac:dyDescent="0.2">
      <c r="A348" s="83"/>
      <c r="B348" s="111" t="s">
        <v>219</v>
      </c>
      <c r="C348" s="22"/>
      <c r="D348" s="250">
        <v>15</v>
      </c>
      <c r="E348" s="52"/>
      <c r="F348" s="64"/>
      <c r="G348" s="82"/>
      <c r="H348" s="64">
        <f>D348*F348</f>
        <v>0</v>
      </c>
      <c r="J348" s="44"/>
      <c r="K348" s="50"/>
      <c r="L348" s="71"/>
    </row>
    <row r="349" spans="1:244" s="13" customFormat="1" x14ac:dyDescent="0.2">
      <c r="A349" s="83"/>
      <c r="B349" s="111"/>
      <c r="C349" s="22"/>
      <c r="D349" s="250"/>
      <c r="E349" s="52"/>
      <c r="F349" s="40"/>
      <c r="G349" s="82"/>
      <c r="H349" s="40"/>
      <c r="J349" s="33"/>
      <c r="K349" s="50"/>
      <c r="L349" s="71"/>
    </row>
    <row r="350" spans="1:244" s="13" customFormat="1" ht="28.5" x14ac:dyDescent="0.2">
      <c r="A350" s="83"/>
      <c r="B350" s="22" t="s">
        <v>140</v>
      </c>
      <c r="C350" s="22"/>
      <c r="D350" s="250"/>
      <c r="E350" s="52"/>
      <c r="F350" s="54"/>
      <c r="G350" s="82"/>
      <c r="H350" s="54"/>
      <c r="J350" s="33"/>
      <c r="K350" s="50"/>
      <c r="L350" s="71"/>
    </row>
    <row r="351" spans="1:244" s="13" customFormat="1" x14ac:dyDescent="0.2">
      <c r="A351" s="83"/>
      <c r="B351" s="111" t="s">
        <v>219</v>
      </c>
      <c r="C351" s="22"/>
      <c r="D351" s="250">
        <v>3</v>
      </c>
      <c r="E351" s="52"/>
      <c r="F351" s="64"/>
      <c r="G351" s="82"/>
      <c r="H351" s="64">
        <f>D351*F351</f>
        <v>0</v>
      </c>
      <c r="J351" s="44"/>
      <c r="K351" s="50"/>
      <c r="L351" s="71"/>
    </row>
    <row r="352" spans="1:244" s="13" customFormat="1" x14ac:dyDescent="0.2">
      <c r="A352" s="83"/>
      <c r="B352" s="111"/>
      <c r="C352" s="22"/>
      <c r="D352" s="71"/>
      <c r="E352" s="52"/>
      <c r="F352" s="40"/>
      <c r="G352" s="82"/>
      <c r="H352" s="40"/>
      <c r="J352" s="33"/>
      <c r="K352" s="35"/>
      <c r="L352" s="71"/>
    </row>
    <row r="353" spans="1:244" s="13" customFormat="1" x14ac:dyDescent="0.2">
      <c r="A353" s="214"/>
      <c r="B353" s="92"/>
      <c r="C353" s="80"/>
      <c r="D353" s="72"/>
      <c r="E353" s="47"/>
      <c r="F353" s="40"/>
      <c r="G353" s="48"/>
      <c r="H353" s="40"/>
      <c r="J353" s="33"/>
      <c r="K353" s="35"/>
      <c r="L353" s="32"/>
    </row>
    <row r="354" spans="1:244" s="13" customFormat="1" ht="45" x14ac:dyDescent="0.25">
      <c r="A354" s="215"/>
      <c r="B354" s="101" t="s">
        <v>339</v>
      </c>
      <c r="C354" s="22"/>
      <c r="D354" s="71"/>
      <c r="E354" s="52"/>
      <c r="F354" s="55"/>
      <c r="G354" s="82"/>
      <c r="H354" s="55"/>
      <c r="J354" s="46"/>
      <c r="K354" s="45"/>
      <c r="L354" s="46"/>
    </row>
    <row r="355" spans="1:244" s="13" customFormat="1" x14ac:dyDescent="0.2">
      <c r="A355" s="215"/>
      <c r="B355" s="112"/>
      <c r="C355" s="22"/>
      <c r="D355" s="71"/>
      <c r="E355" s="52"/>
      <c r="F355" s="55"/>
      <c r="G355" s="82"/>
      <c r="H355" s="55"/>
      <c r="J355" s="46"/>
      <c r="K355" s="45"/>
      <c r="L355" s="46"/>
    </row>
    <row r="356" spans="1:244" s="13" customFormat="1" ht="28.5" x14ac:dyDescent="0.2">
      <c r="A356" s="215"/>
      <c r="B356" s="21" t="s">
        <v>279</v>
      </c>
      <c r="C356" s="81"/>
      <c r="D356" s="71"/>
      <c r="E356" s="180"/>
      <c r="F356" s="55"/>
      <c r="G356" s="82"/>
      <c r="H356" s="55"/>
      <c r="J356" s="46"/>
      <c r="K356" s="45"/>
      <c r="L356" s="46"/>
    </row>
    <row r="357" spans="1:244" s="13" customFormat="1" x14ac:dyDescent="0.2">
      <c r="A357" s="215"/>
      <c r="B357" s="113"/>
      <c r="C357" s="81"/>
      <c r="D357" s="71"/>
      <c r="E357" s="180"/>
      <c r="F357" s="55"/>
      <c r="G357" s="82"/>
      <c r="H357" s="55"/>
      <c r="J357" s="46"/>
      <c r="K357" s="45"/>
      <c r="L357" s="46"/>
    </row>
    <row r="358" spans="1:244" s="13" customFormat="1" ht="57" x14ac:dyDescent="0.2">
      <c r="A358" s="215"/>
      <c r="B358" s="81" t="s">
        <v>282</v>
      </c>
      <c r="C358" s="81"/>
      <c r="D358" s="71"/>
      <c r="E358" s="180"/>
      <c r="F358" s="55"/>
      <c r="G358" s="82"/>
      <c r="H358" s="55"/>
      <c r="J358" s="44"/>
      <c r="K358" s="50"/>
      <c r="L358" s="44"/>
    </row>
    <row r="359" spans="1:244" s="13" customFormat="1" x14ac:dyDescent="0.2">
      <c r="A359" s="215"/>
      <c r="B359" s="81"/>
      <c r="C359" s="81"/>
      <c r="D359" s="71"/>
      <c r="E359" s="180"/>
      <c r="F359" s="55"/>
      <c r="G359" s="82"/>
      <c r="H359" s="55"/>
      <c r="J359" s="33"/>
      <c r="K359" s="50"/>
      <c r="L359" s="32"/>
    </row>
    <row r="360" spans="1:244" s="13" customFormat="1" x14ac:dyDescent="0.2">
      <c r="A360" s="215"/>
      <c r="B360" s="113" t="s">
        <v>280</v>
      </c>
      <c r="C360" s="81"/>
      <c r="D360" s="71"/>
      <c r="E360" s="180"/>
      <c r="F360" s="55"/>
      <c r="G360" s="82"/>
      <c r="H360" s="55"/>
      <c r="J360" s="44"/>
      <c r="K360" s="50"/>
      <c r="L360" s="44"/>
    </row>
    <row r="361" spans="1:244" s="13" customFormat="1" ht="12.75" customHeight="1" x14ac:dyDescent="0.2">
      <c r="A361" s="215"/>
      <c r="B361" s="114" t="s">
        <v>34</v>
      </c>
      <c r="C361" s="81"/>
      <c r="D361" s="250">
        <v>0.5</v>
      </c>
      <c r="E361" s="180"/>
      <c r="F361" s="64"/>
      <c r="G361" s="160"/>
      <c r="H361" s="64">
        <f>D361*F361</f>
        <v>0</v>
      </c>
      <c r="J361" s="44"/>
      <c r="K361" s="50"/>
      <c r="L361" s="44"/>
    </row>
    <row r="362" spans="1:244" s="13" customFormat="1" x14ac:dyDescent="0.2">
      <c r="A362" s="215"/>
      <c r="B362" s="114"/>
      <c r="C362" s="81"/>
      <c r="D362" s="71"/>
      <c r="E362" s="180"/>
      <c r="F362" s="54"/>
      <c r="G362" s="82"/>
      <c r="H362" s="54"/>
      <c r="J362" s="44"/>
      <c r="K362" s="50"/>
      <c r="L362" s="44"/>
    </row>
    <row r="363" spans="1:244" s="13" customFormat="1" ht="28.5" x14ac:dyDescent="0.2">
      <c r="A363" s="215"/>
      <c r="B363" s="81" t="s">
        <v>281</v>
      </c>
      <c r="C363" s="81"/>
      <c r="D363" s="71"/>
      <c r="E363" s="180"/>
      <c r="F363" s="54"/>
      <c r="G363" s="82"/>
      <c r="H363" s="54"/>
      <c r="J363" s="44"/>
      <c r="K363" s="50"/>
      <c r="L363" s="44"/>
    </row>
    <row r="364" spans="1:244" s="13" customFormat="1" x14ac:dyDescent="0.2">
      <c r="A364" s="215"/>
      <c r="B364" s="81"/>
      <c r="C364" s="81"/>
      <c r="D364" s="71"/>
      <c r="E364" s="180"/>
      <c r="F364" s="54"/>
      <c r="G364" s="82"/>
      <c r="H364" s="54"/>
      <c r="J364" s="33"/>
      <c r="K364" s="50"/>
      <c r="L364" s="32"/>
    </row>
    <row r="365" spans="1:244" s="13" customFormat="1" x14ac:dyDescent="0.2">
      <c r="A365" s="215"/>
      <c r="B365" s="113" t="s">
        <v>280</v>
      </c>
      <c r="C365" s="81"/>
      <c r="D365" s="71"/>
      <c r="E365" s="180"/>
      <c r="F365" s="54"/>
      <c r="G365" s="82"/>
      <c r="H365" s="54"/>
      <c r="J365" s="44"/>
      <c r="K365" s="50"/>
      <c r="L365" s="44"/>
    </row>
    <row r="366" spans="1:244" s="13" customFormat="1" x14ac:dyDescent="0.2">
      <c r="A366" s="215"/>
      <c r="B366" s="114" t="s">
        <v>34</v>
      </c>
      <c r="C366" s="81"/>
      <c r="D366" s="250">
        <v>1</v>
      </c>
      <c r="E366" s="180"/>
      <c r="F366" s="64"/>
      <c r="G366" s="82"/>
      <c r="H366" s="64">
        <f>D366*F366</f>
        <v>0</v>
      </c>
      <c r="J366" s="44"/>
      <c r="K366" s="50"/>
      <c r="L366" s="44"/>
    </row>
    <row r="367" spans="1:244" s="13" customFormat="1" x14ac:dyDescent="0.2">
      <c r="A367" s="215"/>
      <c r="B367" s="114"/>
      <c r="C367" s="81"/>
      <c r="D367" s="71"/>
      <c r="E367" s="180"/>
      <c r="F367" s="54"/>
      <c r="G367" s="82"/>
      <c r="H367" s="54"/>
      <c r="J367" s="44"/>
      <c r="K367" s="50"/>
      <c r="L367" s="44"/>
    </row>
    <row r="368" spans="1:244" ht="42.75" x14ac:dyDescent="0.2">
      <c r="A368" s="215"/>
      <c r="B368" s="81" t="s">
        <v>144</v>
      </c>
      <c r="C368" s="81"/>
      <c r="D368" s="71"/>
      <c r="E368" s="180"/>
      <c r="F368" s="54"/>
      <c r="G368" s="82"/>
      <c r="H368" s="54"/>
      <c r="I368" s="13"/>
      <c r="J368" s="44"/>
      <c r="K368" s="50"/>
      <c r="L368" s="44"/>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3"/>
      <c r="BP368" s="13"/>
      <c r="BQ368" s="13"/>
      <c r="BR368" s="13"/>
      <c r="BS368" s="13"/>
      <c r="BT368" s="13"/>
      <c r="BU368" s="13"/>
      <c r="BV368" s="13"/>
      <c r="BW368" s="13"/>
      <c r="BX368" s="13"/>
      <c r="BY368" s="13"/>
      <c r="BZ368" s="13"/>
      <c r="CA368" s="13"/>
      <c r="CB368" s="13"/>
      <c r="CC368" s="13"/>
      <c r="CD368" s="13"/>
      <c r="CE368" s="13"/>
      <c r="CF368" s="13"/>
      <c r="CG368" s="13"/>
      <c r="CH368" s="13"/>
      <c r="CI368" s="13"/>
      <c r="CJ368" s="13"/>
      <c r="CK368" s="13"/>
      <c r="CL368" s="13"/>
      <c r="CM368" s="13"/>
      <c r="CN368" s="13"/>
      <c r="CO368" s="13"/>
      <c r="CP368" s="13"/>
      <c r="CQ368" s="13"/>
      <c r="CR368" s="13"/>
      <c r="CS368" s="13"/>
      <c r="CT368" s="13"/>
      <c r="CU368" s="13"/>
      <c r="CV368" s="13"/>
      <c r="CW368" s="13"/>
      <c r="CX368" s="13"/>
      <c r="CY368" s="13"/>
      <c r="CZ368" s="13"/>
      <c r="DA368" s="13"/>
      <c r="DB368" s="13"/>
      <c r="DC368" s="13"/>
      <c r="DD368" s="13"/>
      <c r="DE368" s="13"/>
      <c r="DF368" s="13"/>
      <c r="DG368" s="13"/>
      <c r="DH368" s="13"/>
      <c r="DI368" s="13"/>
      <c r="DJ368" s="13"/>
      <c r="DK368" s="13"/>
      <c r="DL368" s="13"/>
      <c r="DM368" s="13"/>
      <c r="DN368" s="13"/>
      <c r="DO368" s="13"/>
      <c r="DP368" s="13"/>
      <c r="DQ368" s="13"/>
      <c r="DR368" s="13"/>
      <c r="DS368" s="13"/>
      <c r="DT368" s="13"/>
      <c r="DU368" s="13"/>
      <c r="DV368" s="13"/>
      <c r="DW368" s="13"/>
      <c r="DX368" s="13"/>
      <c r="DY368" s="13"/>
      <c r="DZ368" s="13"/>
      <c r="EA368" s="13"/>
      <c r="EB368" s="13"/>
      <c r="EC368" s="13"/>
      <c r="ED368" s="13"/>
      <c r="EE368" s="13"/>
      <c r="EF368" s="13"/>
      <c r="EG368" s="13"/>
      <c r="EH368" s="13"/>
      <c r="EI368" s="13"/>
      <c r="EJ368" s="13"/>
      <c r="EK368" s="13"/>
      <c r="EL368" s="13"/>
      <c r="EM368" s="13"/>
      <c r="EN368" s="13"/>
      <c r="EO368" s="13"/>
      <c r="EP368" s="13"/>
      <c r="EQ368" s="13"/>
      <c r="ER368" s="13"/>
      <c r="ES368" s="13"/>
      <c r="ET368" s="13"/>
      <c r="EU368" s="13"/>
      <c r="EV368" s="13"/>
      <c r="EW368" s="13"/>
      <c r="EX368" s="13"/>
      <c r="EY368" s="13"/>
      <c r="EZ368" s="13"/>
      <c r="FA368" s="13"/>
      <c r="FB368" s="13"/>
      <c r="FC368" s="13"/>
      <c r="FD368" s="13"/>
      <c r="FE368" s="13"/>
      <c r="FF368" s="13"/>
      <c r="FG368" s="13"/>
      <c r="FH368" s="13"/>
      <c r="FI368" s="13"/>
      <c r="FJ368" s="13"/>
      <c r="FK368" s="13"/>
      <c r="FL368" s="13"/>
      <c r="FM368" s="13"/>
      <c r="FN368" s="13"/>
      <c r="FO368" s="13"/>
      <c r="FP368" s="13"/>
      <c r="FQ368" s="13"/>
      <c r="FR368" s="13"/>
      <c r="FS368" s="13"/>
      <c r="FT368" s="13"/>
      <c r="FU368" s="13"/>
      <c r="FV368" s="13"/>
      <c r="FW368" s="13"/>
      <c r="FX368" s="13"/>
      <c r="FY368" s="13"/>
      <c r="FZ368" s="13"/>
      <c r="GA368" s="13"/>
      <c r="GB368" s="13"/>
      <c r="GC368" s="13"/>
      <c r="GD368" s="13"/>
      <c r="GE368" s="13"/>
      <c r="GF368" s="13"/>
      <c r="GG368" s="13"/>
      <c r="GH368" s="13"/>
      <c r="GI368" s="13"/>
      <c r="GJ368" s="13"/>
      <c r="GK368" s="13"/>
      <c r="GL368" s="13"/>
      <c r="GM368" s="13"/>
      <c r="GN368" s="13"/>
      <c r="GO368" s="13"/>
      <c r="GP368" s="13"/>
      <c r="GQ368" s="13"/>
      <c r="GR368" s="13"/>
      <c r="GS368" s="13"/>
      <c r="GT368" s="13"/>
      <c r="GU368" s="13"/>
      <c r="GV368" s="13"/>
      <c r="GW368" s="13"/>
      <c r="GX368" s="13"/>
      <c r="GY368" s="13"/>
      <c r="GZ368" s="13"/>
      <c r="HA368" s="13"/>
      <c r="HB368" s="13"/>
      <c r="HC368" s="13"/>
      <c r="HD368" s="13"/>
      <c r="HE368" s="13"/>
      <c r="HF368" s="13"/>
      <c r="HG368" s="13"/>
      <c r="HH368" s="13"/>
      <c r="HI368" s="13"/>
      <c r="HJ368" s="13"/>
      <c r="HK368" s="13"/>
      <c r="HL368" s="13"/>
      <c r="HM368" s="13"/>
      <c r="HN368" s="13"/>
      <c r="HO368" s="13"/>
      <c r="HP368" s="13"/>
      <c r="HQ368" s="13"/>
      <c r="HR368" s="13"/>
      <c r="HS368" s="13"/>
      <c r="HT368" s="13"/>
      <c r="HU368" s="13"/>
      <c r="HV368" s="13"/>
      <c r="HW368" s="13"/>
      <c r="HX368" s="13"/>
      <c r="HY368" s="13"/>
      <c r="HZ368" s="13"/>
      <c r="IA368" s="13"/>
      <c r="IB368" s="13"/>
      <c r="IC368" s="13"/>
      <c r="ID368" s="13"/>
      <c r="IE368" s="13"/>
      <c r="IF368" s="13"/>
      <c r="IG368" s="13"/>
      <c r="IH368" s="13"/>
      <c r="II368" s="13"/>
      <c r="IJ368" s="13"/>
    </row>
    <row r="369" spans="1:244" x14ac:dyDescent="0.2">
      <c r="A369" s="215"/>
      <c r="B369" s="114"/>
      <c r="C369" s="81"/>
      <c r="D369" s="71"/>
      <c r="E369" s="180"/>
      <c r="F369" s="54"/>
      <c r="G369" s="82"/>
      <c r="H369" s="54"/>
      <c r="I369" s="81"/>
      <c r="J369" s="54"/>
      <c r="K369" s="160"/>
      <c r="L369" s="54"/>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c r="BO369" s="13"/>
      <c r="BP369" s="13"/>
      <c r="BQ369" s="13"/>
      <c r="BR369" s="13"/>
      <c r="BS369" s="13"/>
      <c r="BT369" s="13"/>
      <c r="BU369" s="13"/>
      <c r="BV369" s="13"/>
      <c r="BW369" s="13"/>
      <c r="BX369" s="13"/>
      <c r="BY369" s="13"/>
      <c r="BZ369" s="13"/>
      <c r="CA369" s="13"/>
      <c r="CB369" s="13"/>
      <c r="CC369" s="13"/>
      <c r="CD369" s="13"/>
      <c r="CE369" s="13"/>
      <c r="CF369" s="13"/>
      <c r="CG369" s="13"/>
      <c r="CH369" s="13"/>
      <c r="CI369" s="13"/>
      <c r="CJ369" s="13"/>
      <c r="CK369" s="13"/>
      <c r="CL369" s="13"/>
      <c r="CM369" s="13"/>
      <c r="CN369" s="13"/>
      <c r="CO369" s="13"/>
      <c r="CP369" s="13"/>
      <c r="CQ369" s="13"/>
      <c r="CR369" s="13"/>
      <c r="CS369" s="13"/>
      <c r="CT369" s="13"/>
      <c r="CU369" s="13"/>
      <c r="CV369" s="13"/>
      <c r="CW369" s="13"/>
      <c r="CX369" s="13"/>
      <c r="CY369" s="13"/>
      <c r="CZ369" s="13"/>
      <c r="DA369" s="13"/>
      <c r="DB369" s="13"/>
      <c r="DC369" s="13"/>
      <c r="DD369" s="13"/>
      <c r="DE369" s="13"/>
      <c r="DF369" s="13"/>
      <c r="DG369" s="13"/>
      <c r="DH369" s="13"/>
      <c r="DI369" s="13"/>
      <c r="DJ369" s="13"/>
      <c r="DK369" s="13"/>
      <c r="DL369" s="13"/>
      <c r="DM369" s="13"/>
      <c r="DN369" s="13"/>
      <c r="DO369" s="13"/>
      <c r="DP369" s="13"/>
      <c r="DQ369" s="13"/>
      <c r="DR369" s="13"/>
      <c r="DS369" s="13"/>
      <c r="DT369" s="13"/>
      <c r="DU369" s="13"/>
      <c r="DV369" s="13"/>
      <c r="DW369" s="13"/>
      <c r="DX369" s="13"/>
      <c r="DY369" s="13"/>
      <c r="DZ369" s="13"/>
      <c r="EA369" s="13"/>
      <c r="EB369" s="13"/>
      <c r="EC369" s="13"/>
      <c r="ED369" s="13"/>
      <c r="EE369" s="13"/>
      <c r="EF369" s="13"/>
      <c r="EG369" s="13"/>
      <c r="EH369" s="13"/>
      <c r="EI369" s="13"/>
      <c r="EJ369" s="13"/>
      <c r="EK369" s="13"/>
      <c r="EL369" s="13"/>
      <c r="EM369" s="13"/>
      <c r="EN369" s="13"/>
      <c r="EO369" s="13"/>
      <c r="EP369" s="13"/>
      <c r="EQ369" s="13"/>
      <c r="ER369" s="13"/>
      <c r="ES369" s="13"/>
      <c r="ET369" s="13"/>
      <c r="EU369" s="13"/>
      <c r="EV369" s="13"/>
      <c r="EW369" s="13"/>
      <c r="EX369" s="13"/>
      <c r="EY369" s="13"/>
      <c r="EZ369" s="13"/>
      <c r="FA369" s="13"/>
      <c r="FB369" s="13"/>
      <c r="FC369" s="13"/>
      <c r="FD369" s="13"/>
      <c r="FE369" s="13"/>
      <c r="FF369" s="13"/>
      <c r="FG369" s="13"/>
      <c r="FH369" s="13"/>
      <c r="FI369" s="13"/>
      <c r="FJ369" s="13"/>
      <c r="FK369" s="13"/>
      <c r="FL369" s="13"/>
      <c r="FM369" s="13"/>
      <c r="FN369" s="13"/>
      <c r="FO369" s="13"/>
      <c r="FP369" s="13"/>
      <c r="FQ369" s="13"/>
      <c r="FR369" s="13"/>
      <c r="FS369" s="13"/>
      <c r="FT369" s="13"/>
      <c r="FU369" s="13"/>
      <c r="FV369" s="13"/>
      <c r="FW369" s="13"/>
      <c r="FX369" s="13"/>
      <c r="FY369" s="13"/>
      <c r="FZ369" s="13"/>
      <c r="GA369" s="13"/>
      <c r="GB369" s="13"/>
      <c r="GC369" s="13"/>
      <c r="GD369" s="13"/>
      <c r="GE369" s="13"/>
      <c r="GF369" s="13"/>
      <c r="GG369" s="13"/>
      <c r="GH369" s="13"/>
      <c r="GI369" s="13"/>
      <c r="GJ369" s="13"/>
      <c r="GK369" s="13"/>
      <c r="GL369" s="13"/>
      <c r="GM369" s="13"/>
      <c r="GN369" s="13"/>
      <c r="GO369" s="13"/>
      <c r="GP369" s="13"/>
      <c r="GQ369" s="13"/>
      <c r="GR369" s="13"/>
      <c r="GS369" s="13"/>
      <c r="GT369" s="13"/>
      <c r="GU369" s="13"/>
      <c r="GV369" s="13"/>
      <c r="GW369" s="13"/>
      <c r="GX369" s="13"/>
      <c r="GY369" s="13"/>
      <c r="GZ369" s="13"/>
      <c r="HA369" s="13"/>
      <c r="HB369" s="13"/>
      <c r="HC369" s="13"/>
      <c r="HD369" s="13"/>
      <c r="HE369" s="13"/>
      <c r="HF369" s="13"/>
      <c r="HG369" s="13"/>
      <c r="HH369" s="13"/>
      <c r="HI369" s="13"/>
      <c r="HJ369" s="13"/>
      <c r="HK369" s="13"/>
      <c r="HL369" s="13"/>
      <c r="HM369" s="13"/>
      <c r="HN369" s="13"/>
      <c r="HO369" s="13"/>
      <c r="HP369" s="13"/>
      <c r="HQ369" s="13"/>
      <c r="HR369" s="13"/>
      <c r="HS369" s="13"/>
      <c r="HT369" s="13"/>
      <c r="HU369" s="13"/>
      <c r="HV369" s="13"/>
      <c r="HW369" s="13"/>
      <c r="HX369" s="13"/>
      <c r="HY369" s="13"/>
      <c r="HZ369" s="13"/>
      <c r="IA369" s="13"/>
      <c r="IB369" s="13"/>
      <c r="IC369" s="13"/>
      <c r="ID369" s="13"/>
      <c r="IE369" s="13"/>
      <c r="IF369" s="13"/>
      <c r="IG369" s="13"/>
      <c r="IH369" s="13"/>
      <c r="II369" s="13"/>
      <c r="IJ369" s="13"/>
    </row>
    <row r="370" spans="1:244" x14ac:dyDescent="0.2">
      <c r="A370" s="215"/>
      <c r="B370" s="21" t="s">
        <v>283</v>
      </c>
      <c r="C370" s="81"/>
      <c r="D370" s="71"/>
      <c r="E370" s="180"/>
      <c r="F370" s="54"/>
      <c r="G370" s="82"/>
      <c r="H370" s="54"/>
      <c r="I370" s="81"/>
      <c r="J370" s="39"/>
      <c r="K370" s="160"/>
      <c r="L370" s="40"/>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c r="BO370" s="13"/>
      <c r="BP370" s="13"/>
      <c r="BQ370" s="13"/>
      <c r="BR370" s="13"/>
      <c r="BS370" s="13"/>
      <c r="BT370" s="13"/>
      <c r="BU370" s="13"/>
      <c r="BV370" s="13"/>
      <c r="BW370" s="13"/>
      <c r="BX370" s="13"/>
      <c r="BY370" s="13"/>
      <c r="BZ370" s="13"/>
      <c r="CA370" s="13"/>
      <c r="CB370" s="13"/>
      <c r="CC370" s="13"/>
      <c r="CD370" s="13"/>
      <c r="CE370" s="13"/>
      <c r="CF370" s="13"/>
      <c r="CG370" s="13"/>
      <c r="CH370" s="13"/>
      <c r="CI370" s="13"/>
      <c r="CJ370" s="13"/>
      <c r="CK370" s="13"/>
      <c r="CL370" s="13"/>
      <c r="CM370" s="13"/>
      <c r="CN370" s="13"/>
      <c r="CO370" s="13"/>
      <c r="CP370" s="13"/>
      <c r="CQ370" s="13"/>
      <c r="CR370" s="13"/>
      <c r="CS370" s="13"/>
      <c r="CT370" s="13"/>
      <c r="CU370" s="13"/>
      <c r="CV370" s="13"/>
      <c r="CW370" s="13"/>
      <c r="CX370" s="13"/>
      <c r="CY370" s="13"/>
      <c r="CZ370" s="13"/>
      <c r="DA370" s="13"/>
      <c r="DB370" s="13"/>
      <c r="DC370" s="13"/>
      <c r="DD370" s="13"/>
      <c r="DE370" s="13"/>
      <c r="DF370" s="13"/>
      <c r="DG370" s="13"/>
      <c r="DH370" s="13"/>
      <c r="DI370" s="13"/>
      <c r="DJ370" s="13"/>
      <c r="DK370" s="13"/>
      <c r="DL370" s="13"/>
      <c r="DM370" s="13"/>
      <c r="DN370" s="13"/>
      <c r="DO370" s="13"/>
      <c r="DP370" s="13"/>
      <c r="DQ370" s="13"/>
      <c r="DR370" s="13"/>
      <c r="DS370" s="13"/>
      <c r="DT370" s="13"/>
      <c r="DU370" s="13"/>
      <c r="DV370" s="13"/>
      <c r="DW370" s="13"/>
      <c r="DX370" s="13"/>
      <c r="DY370" s="13"/>
      <c r="DZ370" s="13"/>
      <c r="EA370" s="13"/>
      <c r="EB370" s="13"/>
      <c r="EC370" s="13"/>
      <c r="ED370" s="13"/>
      <c r="EE370" s="13"/>
      <c r="EF370" s="13"/>
      <c r="EG370" s="13"/>
      <c r="EH370" s="13"/>
      <c r="EI370" s="13"/>
      <c r="EJ370" s="13"/>
      <c r="EK370" s="13"/>
      <c r="EL370" s="13"/>
      <c r="EM370" s="13"/>
      <c r="EN370" s="13"/>
      <c r="EO370" s="13"/>
      <c r="EP370" s="13"/>
      <c r="EQ370" s="13"/>
      <c r="ER370" s="13"/>
      <c r="ES370" s="13"/>
      <c r="ET370" s="13"/>
      <c r="EU370" s="13"/>
      <c r="EV370" s="13"/>
      <c r="EW370" s="13"/>
      <c r="EX370" s="13"/>
      <c r="EY370" s="13"/>
      <c r="EZ370" s="13"/>
      <c r="FA370" s="13"/>
      <c r="FB370" s="13"/>
      <c r="FC370" s="13"/>
      <c r="FD370" s="13"/>
      <c r="FE370" s="13"/>
      <c r="FF370" s="13"/>
      <c r="FG370" s="13"/>
      <c r="FH370" s="13"/>
      <c r="FI370" s="13"/>
      <c r="FJ370" s="13"/>
      <c r="FK370" s="13"/>
      <c r="FL370" s="13"/>
      <c r="FM370" s="13"/>
      <c r="FN370" s="13"/>
      <c r="FO370" s="13"/>
      <c r="FP370" s="13"/>
      <c r="FQ370" s="13"/>
      <c r="FR370" s="13"/>
      <c r="FS370" s="13"/>
      <c r="FT370" s="13"/>
      <c r="FU370" s="13"/>
      <c r="FV370" s="13"/>
      <c r="FW370" s="13"/>
      <c r="FX370" s="13"/>
      <c r="FY370" s="13"/>
      <c r="FZ370" s="13"/>
      <c r="GA370" s="13"/>
      <c r="GB370" s="13"/>
      <c r="GC370" s="13"/>
      <c r="GD370" s="13"/>
      <c r="GE370" s="13"/>
      <c r="GF370" s="13"/>
      <c r="GG370" s="13"/>
      <c r="GH370" s="13"/>
      <c r="GI370" s="13"/>
      <c r="GJ370" s="13"/>
      <c r="GK370" s="13"/>
      <c r="GL370" s="13"/>
      <c r="GM370" s="13"/>
      <c r="GN370" s="13"/>
      <c r="GO370" s="13"/>
      <c r="GP370" s="13"/>
      <c r="GQ370" s="13"/>
      <c r="GR370" s="13"/>
      <c r="GS370" s="13"/>
      <c r="GT370" s="13"/>
      <c r="GU370" s="13"/>
      <c r="GV370" s="13"/>
      <c r="GW370" s="13"/>
      <c r="GX370" s="13"/>
      <c r="GY370" s="13"/>
      <c r="GZ370" s="13"/>
      <c r="HA370" s="13"/>
      <c r="HB370" s="13"/>
      <c r="HC370" s="13"/>
      <c r="HD370" s="13"/>
      <c r="HE370" s="13"/>
      <c r="HF370" s="13"/>
      <c r="HG370" s="13"/>
      <c r="HH370" s="13"/>
      <c r="HI370" s="13"/>
      <c r="HJ370" s="13"/>
      <c r="HK370" s="13"/>
      <c r="HL370" s="13"/>
      <c r="HM370" s="13"/>
      <c r="HN370" s="13"/>
      <c r="HO370" s="13"/>
      <c r="HP370" s="13"/>
      <c r="HQ370" s="13"/>
      <c r="HR370" s="13"/>
      <c r="HS370" s="13"/>
      <c r="HT370" s="13"/>
      <c r="HU370" s="13"/>
      <c r="HV370" s="13"/>
      <c r="HW370" s="13"/>
      <c r="HX370" s="13"/>
      <c r="HY370" s="13"/>
      <c r="HZ370" s="13"/>
      <c r="IA370" s="13"/>
      <c r="IB370" s="13"/>
      <c r="IC370" s="13"/>
      <c r="ID370" s="13"/>
      <c r="IE370" s="13"/>
      <c r="IF370" s="13"/>
      <c r="IG370" s="13"/>
      <c r="IH370" s="13"/>
      <c r="II370" s="13"/>
      <c r="IJ370" s="13"/>
    </row>
    <row r="371" spans="1:244" s="13" customFormat="1" x14ac:dyDescent="0.2">
      <c r="A371" s="215"/>
      <c r="B371" s="113" t="s">
        <v>280</v>
      </c>
      <c r="C371" s="81"/>
      <c r="D371" s="71"/>
      <c r="E371" s="180"/>
      <c r="F371" s="54"/>
      <c r="G371" s="82"/>
      <c r="H371" s="54"/>
      <c r="I371" s="81"/>
      <c r="J371" s="54"/>
      <c r="K371" s="160"/>
      <c r="L371" s="54"/>
    </row>
    <row r="372" spans="1:244" s="13" customFormat="1" x14ac:dyDescent="0.2">
      <c r="A372" s="215"/>
      <c r="B372" s="114" t="s">
        <v>219</v>
      </c>
      <c r="C372" s="81"/>
      <c r="D372" s="250">
        <v>5</v>
      </c>
      <c r="E372" s="180"/>
      <c r="F372" s="64"/>
      <c r="G372" s="82"/>
      <c r="H372" s="64">
        <f>D372*F372</f>
        <v>0</v>
      </c>
      <c r="I372" s="81"/>
      <c r="J372" s="54"/>
      <c r="K372" s="160"/>
      <c r="L372" s="54"/>
    </row>
    <row r="373" spans="1:244" s="14" customFormat="1" x14ac:dyDescent="0.25">
      <c r="A373" s="215"/>
      <c r="B373" s="114"/>
      <c r="C373" s="81"/>
      <c r="D373" s="71"/>
      <c r="E373" s="180"/>
      <c r="F373" s="54"/>
      <c r="G373" s="82"/>
      <c r="H373" s="54"/>
      <c r="I373" s="13"/>
      <c r="J373" s="44"/>
      <c r="K373" s="50"/>
      <c r="L373" s="44"/>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c r="BO373" s="13"/>
      <c r="BP373" s="13"/>
      <c r="BQ373" s="13"/>
      <c r="BR373" s="13"/>
      <c r="BS373" s="13"/>
      <c r="BT373" s="13"/>
      <c r="BU373" s="13"/>
      <c r="BV373" s="13"/>
      <c r="BW373" s="13"/>
      <c r="BX373" s="13"/>
      <c r="BY373" s="13"/>
      <c r="BZ373" s="13"/>
      <c r="CA373" s="13"/>
      <c r="CB373" s="13"/>
      <c r="CC373" s="13"/>
      <c r="CD373" s="13"/>
      <c r="CE373" s="13"/>
      <c r="CF373" s="13"/>
      <c r="CG373" s="13"/>
      <c r="CH373" s="13"/>
      <c r="CI373" s="13"/>
      <c r="CJ373" s="13"/>
      <c r="CK373" s="13"/>
      <c r="CL373" s="13"/>
      <c r="CM373" s="13"/>
      <c r="CN373" s="13"/>
      <c r="CO373" s="13"/>
      <c r="CP373" s="13"/>
      <c r="CQ373" s="13"/>
      <c r="CR373" s="13"/>
      <c r="CS373" s="13"/>
      <c r="CT373" s="13"/>
      <c r="CU373" s="13"/>
      <c r="CV373" s="13"/>
      <c r="CW373" s="13"/>
      <c r="CX373" s="13"/>
      <c r="CY373" s="13"/>
      <c r="CZ373" s="13"/>
      <c r="DA373" s="13"/>
      <c r="DB373" s="13"/>
      <c r="DC373" s="13"/>
      <c r="DD373" s="13"/>
      <c r="DE373" s="13"/>
      <c r="DF373" s="13"/>
      <c r="DG373" s="13"/>
      <c r="DH373" s="13"/>
      <c r="DI373" s="13"/>
      <c r="DJ373" s="13"/>
      <c r="DK373" s="13"/>
      <c r="DL373" s="13"/>
      <c r="DM373" s="13"/>
      <c r="DN373" s="13"/>
      <c r="DO373" s="13"/>
      <c r="DP373" s="13"/>
      <c r="DQ373" s="13"/>
      <c r="DR373" s="13"/>
      <c r="DS373" s="13"/>
      <c r="DT373" s="13"/>
      <c r="DU373" s="13"/>
      <c r="DV373" s="13"/>
      <c r="DW373" s="13"/>
      <c r="DX373" s="13"/>
      <c r="DY373" s="13"/>
      <c r="DZ373" s="13"/>
      <c r="EA373" s="13"/>
      <c r="EB373" s="13"/>
      <c r="EC373" s="13"/>
      <c r="ED373" s="13"/>
      <c r="EE373" s="13"/>
      <c r="EF373" s="13"/>
      <c r="EG373" s="13"/>
      <c r="EH373" s="13"/>
      <c r="EI373" s="13"/>
      <c r="EJ373" s="13"/>
      <c r="EK373" s="13"/>
      <c r="EL373" s="13"/>
      <c r="EM373" s="13"/>
      <c r="EN373" s="13"/>
      <c r="EO373" s="13"/>
      <c r="EP373" s="13"/>
      <c r="EQ373" s="13"/>
      <c r="ER373" s="13"/>
      <c r="ES373" s="13"/>
      <c r="ET373" s="13"/>
      <c r="EU373" s="13"/>
      <c r="EV373" s="13"/>
      <c r="EW373" s="13"/>
      <c r="EX373" s="13"/>
      <c r="EY373" s="13"/>
      <c r="EZ373" s="13"/>
      <c r="FA373" s="13"/>
      <c r="FB373" s="13"/>
      <c r="FC373" s="13"/>
      <c r="FD373" s="13"/>
      <c r="FE373" s="13"/>
      <c r="FF373" s="13"/>
      <c r="FG373" s="13"/>
      <c r="FH373" s="13"/>
      <c r="FI373" s="13"/>
      <c r="FJ373" s="13"/>
      <c r="FK373" s="13"/>
      <c r="FL373" s="13"/>
      <c r="FM373" s="13"/>
      <c r="FN373" s="13"/>
      <c r="FO373" s="13"/>
      <c r="FP373" s="13"/>
      <c r="FQ373" s="13"/>
      <c r="FR373" s="13"/>
      <c r="FS373" s="13"/>
      <c r="FT373" s="13"/>
      <c r="FU373" s="13"/>
      <c r="FV373" s="13"/>
      <c r="FW373" s="13"/>
      <c r="FX373" s="13"/>
      <c r="FY373" s="13"/>
      <c r="FZ373" s="13"/>
      <c r="GA373" s="13"/>
      <c r="GB373" s="13"/>
      <c r="GC373" s="13"/>
      <c r="GD373" s="13"/>
      <c r="GE373" s="13"/>
      <c r="GF373" s="13"/>
      <c r="GG373" s="13"/>
      <c r="GH373" s="13"/>
      <c r="GI373" s="13"/>
      <c r="GJ373" s="13"/>
      <c r="GK373" s="13"/>
      <c r="GL373" s="13"/>
      <c r="GM373" s="13"/>
      <c r="GN373" s="13"/>
      <c r="GO373" s="13"/>
      <c r="GP373" s="13"/>
      <c r="GQ373" s="13"/>
      <c r="GR373" s="13"/>
      <c r="GS373" s="13"/>
      <c r="GT373" s="13"/>
      <c r="GU373" s="13"/>
      <c r="GV373" s="13"/>
      <c r="GW373" s="13"/>
      <c r="GX373" s="13"/>
      <c r="GY373" s="13"/>
      <c r="GZ373" s="13"/>
      <c r="HA373" s="13"/>
      <c r="HB373" s="13"/>
      <c r="HC373" s="13"/>
      <c r="HD373" s="13"/>
      <c r="HE373" s="13"/>
      <c r="HF373" s="13"/>
      <c r="HG373" s="13"/>
      <c r="HH373" s="13"/>
      <c r="HI373" s="13"/>
      <c r="HJ373" s="13"/>
      <c r="HK373" s="13"/>
      <c r="HL373" s="13"/>
      <c r="HM373" s="13"/>
      <c r="HN373" s="13"/>
      <c r="HO373" s="13"/>
      <c r="HP373" s="13"/>
      <c r="HQ373" s="13"/>
      <c r="HR373" s="13"/>
      <c r="HS373" s="13"/>
      <c r="HT373" s="13"/>
      <c r="HU373" s="13"/>
      <c r="HV373" s="13"/>
      <c r="HW373" s="13"/>
      <c r="HX373" s="13"/>
      <c r="HY373" s="13"/>
      <c r="HZ373" s="13"/>
      <c r="IA373" s="13"/>
      <c r="IB373" s="13"/>
      <c r="IC373" s="13"/>
      <c r="ID373" s="13"/>
      <c r="IE373" s="13"/>
      <c r="IF373" s="13"/>
      <c r="IG373" s="13"/>
      <c r="IH373" s="13"/>
      <c r="II373" s="13"/>
      <c r="IJ373" s="13"/>
    </row>
    <row r="374" spans="1:244" s="14" customFormat="1" ht="29.25" x14ac:dyDescent="0.25">
      <c r="A374" s="215"/>
      <c r="B374" s="21" t="s">
        <v>151</v>
      </c>
      <c r="C374" s="81"/>
      <c r="D374" s="71"/>
      <c r="E374" s="180"/>
      <c r="F374" s="54"/>
      <c r="G374" s="82"/>
      <c r="H374" s="54"/>
      <c r="I374" s="13"/>
      <c r="J374" s="44"/>
      <c r="K374" s="50"/>
      <c r="L374" s="44"/>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c r="BO374" s="13"/>
      <c r="BP374" s="13"/>
      <c r="BQ374" s="13"/>
      <c r="BR374" s="13"/>
      <c r="BS374" s="13"/>
      <c r="BT374" s="13"/>
      <c r="BU374" s="13"/>
      <c r="BV374" s="13"/>
      <c r="BW374" s="13"/>
      <c r="BX374" s="13"/>
      <c r="BY374" s="13"/>
      <c r="BZ374" s="13"/>
      <c r="CA374" s="13"/>
      <c r="CB374" s="13"/>
      <c r="CC374" s="13"/>
      <c r="CD374" s="13"/>
      <c r="CE374" s="13"/>
      <c r="CF374" s="13"/>
      <c r="CG374" s="13"/>
      <c r="CH374" s="13"/>
      <c r="CI374" s="13"/>
      <c r="CJ374" s="13"/>
      <c r="CK374" s="13"/>
      <c r="CL374" s="13"/>
      <c r="CM374" s="13"/>
      <c r="CN374" s="13"/>
      <c r="CO374" s="13"/>
      <c r="CP374" s="13"/>
      <c r="CQ374" s="13"/>
      <c r="CR374" s="13"/>
      <c r="CS374" s="13"/>
      <c r="CT374" s="13"/>
      <c r="CU374" s="13"/>
      <c r="CV374" s="13"/>
      <c r="CW374" s="13"/>
      <c r="CX374" s="13"/>
      <c r="CY374" s="13"/>
      <c r="CZ374" s="13"/>
      <c r="DA374" s="13"/>
      <c r="DB374" s="13"/>
      <c r="DC374" s="13"/>
      <c r="DD374" s="13"/>
      <c r="DE374" s="13"/>
      <c r="DF374" s="13"/>
      <c r="DG374" s="13"/>
      <c r="DH374" s="13"/>
      <c r="DI374" s="13"/>
      <c r="DJ374" s="13"/>
      <c r="DK374" s="13"/>
      <c r="DL374" s="13"/>
      <c r="DM374" s="13"/>
      <c r="DN374" s="13"/>
      <c r="DO374" s="13"/>
      <c r="DP374" s="13"/>
      <c r="DQ374" s="13"/>
      <c r="DR374" s="13"/>
      <c r="DS374" s="13"/>
      <c r="DT374" s="13"/>
      <c r="DU374" s="13"/>
      <c r="DV374" s="13"/>
      <c r="DW374" s="13"/>
      <c r="DX374" s="13"/>
      <c r="DY374" s="13"/>
      <c r="DZ374" s="13"/>
      <c r="EA374" s="13"/>
      <c r="EB374" s="13"/>
      <c r="EC374" s="13"/>
      <c r="ED374" s="13"/>
      <c r="EE374" s="13"/>
      <c r="EF374" s="13"/>
      <c r="EG374" s="13"/>
      <c r="EH374" s="13"/>
      <c r="EI374" s="13"/>
      <c r="EJ374" s="13"/>
      <c r="EK374" s="13"/>
      <c r="EL374" s="13"/>
      <c r="EM374" s="13"/>
      <c r="EN374" s="13"/>
      <c r="EO374" s="13"/>
      <c r="EP374" s="13"/>
      <c r="EQ374" s="13"/>
      <c r="ER374" s="13"/>
      <c r="ES374" s="13"/>
      <c r="ET374" s="13"/>
      <c r="EU374" s="13"/>
      <c r="EV374" s="13"/>
      <c r="EW374" s="13"/>
      <c r="EX374" s="13"/>
      <c r="EY374" s="13"/>
      <c r="EZ374" s="13"/>
      <c r="FA374" s="13"/>
      <c r="FB374" s="13"/>
      <c r="FC374" s="13"/>
      <c r="FD374" s="13"/>
      <c r="FE374" s="13"/>
      <c r="FF374" s="13"/>
      <c r="FG374" s="13"/>
      <c r="FH374" s="13"/>
      <c r="FI374" s="13"/>
      <c r="FJ374" s="13"/>
      <c r="FK374" s="13"/>
      <c r="FL374" s="13"/>
      <c r="FM374" s="13"/>
      <c r="FN374" s="13"/>
      <c r="FO374" s="13"/>
      <c r="FP374" s="13"/>
      <c r="FQ374" s="13"/>
      <c r="FR374" s="13"/>
      <c r="FS374" s="13"/>
      <c r="FT374" s="13"/>
      <c r="FU374" s="13"/>
      <c r="FV374" s="13"/>
      <c r="FW374" s="13"/>
      <c r="FX374" s="13"/>
      <c r="FY374" s="13"/>
      <c r="FZ374" s="13"/>
      <c r="GA374" s="13"/>
      <c r="GB374" s="13"/>
      <c r="GC374" s="13"/>
      <c r="GD374" s="13"/>
      <c r="GE374" s="13"/>
      <c r="GF374" s="13"/>
      <c r="GG374" s="13"/>
      <c r="GH374" s="13"/>
      <c r="GI374" s="13"/>
      <c r="GJ374" s="13"/>
      <c r="GK374" s="13"/>
      <c r="GL374" s="13"/>
      <c r="GM374" s="13"/>
      <c r="GN374" s="13"/>
      <c r="GO374" s="13"/>
      <c r="GP374" s="13"/>
      <c r="GQ374" s="13"/>
      <c r="GR374" s="13"/>
      <c r="GS374" s="13"/>
      <c r="GT374" s="13"/>
      <c r="GU374" s="13"/>
      <c r="GV374" s="13"/>
      <c r="GW374" s="13"/>
      <c r="GX374" s="13"/>
      <c r="GY374" s="13"/>
      <c r="GZ374" s="13"/>
      <c r="HA374" s="13"/>
      <c r="HB374" s="13"/>
      <c r="HC374" s="13"/>
      <c r="HD374" s="13"/>
      <c r="HE374" s="13"/>
      <c r="HF374" s="13"/>
      <c r="HG374" s="13"/>
      <c r="HH374" s="13"/>
      <c r="HI374" s="13"/>
      <c r="HJ374" s="13"/>
      <c r="HK374" s="13"/>
      <c r="HL374" s="13"/>
      <c r="HM374" s="13"/>
      <c r="HN374" s="13"/>
      <c r="HO374" s="13"/>
      <c r="HP374" s="13"/>
      <c r="HQ374" s="13"/>
      <c r="HR374" s="13"/>
      <c r="HS374" s="13"/>
      <c r="HT374" s="13"/>
      <c r="HU374" s="13"/>
      <c r="HV374" s="13"/>
      <c r="HW374" s="13"/>
      <c r="HX374" s="13"/>
      <c r="HY374" s="13"/>
      <c r="HZ374" s="13"/>
      <c r="IA374" s="13"/>
      <c r="IB374" s="13"/>
      <c r="IC374" s="13"/>
      <c r="ID374" s="13"/>
      <c r="IE374" s="13"/>
      <c r="IF374" s="13"/>
      <c r="IG374" s="13"/>
      <c r="IH374" s="13"/>
      <c r="II374" s="13"/>
      <c r="IJ374" s="13"/>
    </row>
    <row r="375" spans="1:244" s="14" customFormat="1" x14ac:dyDescent="0.25">
      <c r="A375" s="215"/>
      <c r="B375" s="114"/>
      <c r="C375" s="81"/>
      <c r="D375" s="71"/>
      <c r="E375" s="180"/>
      <c r="F375" s="54"/>
      <c r="G375" s="82"/>
      <c r="H375" s="54"/>
      <c r="I375" s="23"/>
      <c r="J375" s="44"/>
      <c r="K375" s="50"/>
      <c r="L375" s="44"/>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c r="BT375" s="23"/>
      <c r="BU375" s="23"/>
      <c r="BV375" s="23"/>
      <c r="BW375" s="23"/>
      <c r="BX375" s="23"/>
      <c r="BY375" s="23"/>
      <c r="BZ375" s="23"/>
      <c r="CA375" s="23"/>
      <c r="CB375" s="23"/>
      <c r="CC375" s="23"/>
      <c r="CD375" s="23"/>
      <c r="CE375" s="23"/>
      <c r="CF375" s="23"/>
      <c r="CG375" s="23"/>
      <c r="CH375" s="23"/>
      <c r="CI375" s="23"/>
      <c r="CJ375" s="23"/>
      <c r="CK375" s="23"/>
      <c r="CL375" s="23"/>
      <c r="CM375" s="23"/>
      <c r="CN375" s="23"/>
      <c r="CO375" s="23"/>
      <c r="CP375" s="23"/>
      <c r="CQ375" s="23"/>
      <c r="CR375" s="23"/>
      <c r="CS375" s="23"/>
      <c r="CT375" s="23"/>
      <c r="CU375" s="23"/>
      <c r="CV375" s="23"/>
      <c r="CW375" s="23"/>
      <c r="CX375" s="23"/>
      <c r="CY375" s="23"/>
      <c r="CZ375" s="23"/>
      <c r="DA375" s="23"/>
      <c r="DB375" s="23"/>
      <c r="DC375" s="23"/>
      <c r="DD375" s="23"/>
      <c r="DE375" s="23"/>
      <c r="DF375" s="23"/>
      <c r="DG375" s="23"/>
      <c r="DH375" s="23"/>
      <c r="DI375" s="23"/>
      <c r="DJ375" s="23"/>
      <c r="DK375" s="23"/>
      <c r="DL375" s="23"/>
      <c r="DM375" s="23"/>
      <c r="DN375" s="23"/>
      <c r="DO375" s="23"/>
      <c r="DP375" s="23"/>
      <c r="DQ375" s="23"/>
      <c r="DR375" s="23"/>
      <c r="DS375" s="23"/>
      <c r="DT375" s="23"/>
      <c r="DU375" s="23"/>
      <c r="DV375" s="23"/>
      <c r="DW375" s="23"/>
      <c r="DX375" s="23"/>
      <c r="DY375" s="23"/>
      <c r="DZ375" s="23"/>
      <c r="EA375" s="23"/>
      <c r="EB375" s="23"/>
      <c r="EC375" s="23"/>
      <c r="ED375" s="23"/>
      <c r="EE375" s="23"/>
      <c r="EF375" s="23"/>
      <c r="EG375" s="23"/>
      <c r="EH375" s="23"/>
      <c r="EI375" s="23"/>
      <c r="EJ375" s="23"/>
      <c r="EK375" s="23"/>
      <c r="EL375" s="23"/>
      <c r="EM375" s="23"/>
      <c r="EN375" s="23"/>
      <c r="EO375" s="23"/>
      <c r="EP375" s="23"/>
      <c r="EQ375" s="23"/>
      <c r="ER375" s="23"/>
      <c r="ES375" s="23"/>
      <c r="ET375" s="23"/>
      <c r="EU375" s="23"/>
      <c r="EV375" s="23"/>
      <c r="EW375" s="23"/>
      <c r="EX375" s="23"/>
      <c r="EY375" s="23"/>
      <c r="EZ375" s="23"/>
      <c r="FA375" s="23"/>
      <c r="FB375" s="23"/>
      <c r="FC375" s="23"/>
      <c r="FD375" s="23"/>
      <c r="FE375" s="23"/>
      <c r="FF375" s="23"/>
      <c r="FG375" s="23"/>
      <c r="FH375" s="23"/>
      <c r="FI375" s="23"/>
      <c r="FJ375" s="23"/>
      <c r="FK375" s="23"/>
      <c r="FL375" s="23"/>
      <c r="FM375" s="23"/>
      <c r="FN375" s="23"/>
      <c r="FO375" s="23"/>
      <c r="FP375" s="23"/>
      <c r="FQ375" s="23"/>
      <c r="FR375" s="23"/>
      <c r="FS375" s="23"/>
      <c r="FT375" s="23"/>
      <c r="FU375" s="23"/>
      <c r="FV375" s="23"/>
      <c r="FW375" s="23"/>
      <c r="FX375" s="23"/>
      <c r="FY375" s="23"/>
      <c r="FZ375" s="23"/>
      <c r="GA375" s="23"/>
      <c r="GB375" s="23"/>
      <c r="GC375" s="23"/>
      <c r="GD375" s="23"/>
      <c r="GE375" s="23"/>
      <c r="GF375" s="23"/>
      <c r="GG375" s="23"/>
      <c r="GH375" s="23"/>
      <c r="GI375" s="23"/>
      <c r="GJ375" s="23"/>
      <c r="GK375" s="23"/>
      <c r="GL375" s="23"/>
      <c r="GM375" s="23"/>
      <c r="GN375" s="23"/>
      <c r="GO375" s="23"/>
      <c r="GP375" s="23"/>
      <c r="GQ375" s="23"/>
      <c r="GR375" s="23"/>
      <c r="GS375" s="23"/>
      <c r="GT375" s="23"/>
      <c r="GU375" s="23"/>
      <c r="GV375" s="23"/>
      <c r="GW375" s="23"/>
      <c r="GX375" s="23"/>
      <c r="GY375" s="23"/>
      <c r="GZ375" s="23"/>
      <c r="HA375" s="23"/>
      <c r="HB375" s="23"/>
      <c r="HC375" s="23"/>
      <c r="HD375" s="23"/>
      <c r="HE375" s="23"/>
      <c r="HF375" s="23"/>
      <c r="HG375" s="23"/>
      <c r="HH375" s="23"/>
      <c r="HI375" s="23"/>
      <c r="HJ375" s="23"/>
      <c r="HK375" s="23"/>
      <c r="HL375" s="23"/>
      <c r="HM375" s="23"/>
      <c r="HN375" s="23"/>
      <c r="HO375" s="23"/>
      <c r="HP375" s="23"/>
      <c r="HQ375" s="23"/>
      <c r="HR375" s="23"/>
      <c r="HS375" s="23"/>
      <c r="HT375" s="23"/>
      <c r="HU375" s="23"/>
      <c r="HV375" s="23"/>
      <c r="HW375" s="23"/>
      <c r="HX375" s="23"/>
      <c r="HY375" s="23"/>
      <c r="HZ375" s="23"/>
      <c r="IA375" s="23"/>
      <c r="IB375" s="23"/>
      <c r="IC375" s="23"/>
      <c r="ID375" s="23"/>
      <c r="IE375" s="23"/>
      <c r="IF375" s="23"/>
      <c r="IG375" s="23"/>
      <c r="IH375" s="23"/>
      <c r="II375" s="23"/>
      <c r="IJ375" s="23"/>
    </row>
    <row r="376" spans="1:244" s="14" customFormat="1" ht="57.75" x14ac:dyDescent="0.25">
      <c r="A376" s="215"/>
      <c r="B376" s="21" t="s">
        <v>125</v>
      </c>
      <c r="C376" s="81"/>
      <c r="D376" s="71"/>
      <c r="E376" s="180"/>
      <c r="F376" s="54"/>
      <c r="G376" s="82"/>
      <c r="H376" s="54"/>
      <c r="I376" s="23"/>
      <c r="J376" s="44"/>
      <c r="K376" s="50"/>
      <c r="L376" s="44"/>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c r="CM376" s="23"/>
      <c r="CN376" s="23"/>
      <c r="CO376" s="23"/>
      <c r="CP376" s="23"/>
      <c r="CQ376" s="23"/>
      <c r="CR376" s="23"/>
      <c r="CS376" s="23"/>
      <c r="CT376" s="23"/>
      <c r="CU376" s="23"/>
      <c r="CV376" s="23"/>
      <c r="CW376" s="23"/>
      <c r="CX376" s="23"/>
      <c r="CY376" s="23"/>
      <c r="CZ376" s="23"/>
      <c r="DA376" s="23"/>
      <c r="DB376" s="23"/>
      <c r="DC376" s="23"/>
      <c r="DD376" s="23"/>
      <c r="DE376" s="23"/>
      <c r="DF376" s="23"/>
      <c r="DG376" s="23"/>
      <c r="DH376" s="23"/>
      <c r="DI376" s="23"/>
      <c r="DJ376" s="23"/>
      <c r="DK376" s="23"/>
      <c r="DL376" s="23"/>
      <c r="DM376" s="23"/>
      <c r="DN376" s="23"/>
      <c r="DO376" s="23"/>
      <c r="DP376" s="23"/>
      <c r="DQ376" s="23"/>
      <c r="DR376" s="23"/>
      <c r="DS376" s="23"/>
      <c r="DT376" s="23"/>
      <c r="DU376" s="23"/>
      <c r="DV376" s="23"/>
      <c r="DW376" s="23"/>
      <c r="DX376" s="23"/>
      <c r="DY376" s="23"/>
      <c r="DZ376" s="23"/>
      <c r="EA376" s="23"/>
      <c r="EB376" s="23"/>
      <c r="EC376" s="23"/>
      <c r="ED376" s="23"/>
      <c r="EE376" s="23"/>
      <c r="EF376" s="23"/>
      <c r="EG376" s="23"/>
      <c r="EH376" s="23"/>
      <c r="EI376" s="23"/>
      <c r="EJ376" s="23"/>
      <c r="EK376" s="23"/>
      <c r="EL376" s="23"/>
      <c r="EM376" s="23"/>
      <c r="EN376" s="23"/>
      <c r="EO376" s="23"/>
      <c r="EP376" s="23"/>
      <c r="EQ376" s="23"/>
      <c r="ER376" s="23"/>
      <c r="ES376" s="23"/>
      <c r="ET376" s="23"/>
      <c r="EU376" s="23"/>
      <c r="EV376" s="23"/>
      <c r="EW376" s="23"/>
      <c r="EX376" s="23"/>
      <c r="EY376" s="23"/>
      <c r="EZ376" s="23"/>
      <c r="FA376" s="23"/>
      <c r="FB376" s="23"/>
      <c r="FC376" s="23"/>
      <c r="FD376" s="23"/>
      <c r="FE376" s="23"/>
      <c r="FF376" s="23"/>
      <c r="FG376" s="23"/>
      <c r="FH376" s="23"/>
      <c r="FI376" s="23"/>
      <c r="FJ376" s="23"/>
      <c r="FK376" s="23"/>
      <c r="FL376" s="23"/>
      <c r="FM376" s="23"/>
      <c r="FN376" s="23"/>
      <c r="FO376" s="23"/>
      <c r="FP376" s="23"/>
      <c r="FQ376" s="23"/>
      <c r="FR376" s="23"/>
      <c r="FS376" s="23"/>
      <c r="FT376" s="23"/>
      <c r="FU376" s="23"/>
      <c r="FV376" s="23"/>
      <c r="FW376" s="23"/>
      <c r="FX376" s="23"/>
      <c r="FY376" s="23"/>
      <c r="FZ376" s="23"/>
      <c r="GA376" s="23"/>
      <c r="GB376" s="23"/>
      <c r="GC376" s="23"/>
      <c r="GD376" s="23"/>
      <c r="GE376" s="23"/>
      <c r="GF376" s="23"/>
      <c r="GG376" s="23"/>
      <c r="GH376" s="23"/>
      <c r="GI376" s="23"/>
      <c r="GJ376" s="23"/>
      <c r="GK376" s="23"/>
      <c r="GL376" s="23"/>
      <c r="GM376" s="23"/>
      <c r="GN376" s="23"/>
      <c r="GO376" s="23"/>
      <c r="GP376" s="23"/>
      <c r="GQ376" s="23"/>
      <c r="GR376" s="23"/>
      <c r="GS376" s="23"/>
      <c r="GT376" s="23"/>
      <c r="GU376" s="23"/>
      <c r="GV376" s="23"/>
      <c r="GW376" s="23"/>
      <c r="GX376" s="23"/>
      <c r="GY376" s="23"/>
      <c r="GZ376" s="23"/>
      <c r="HA376" s="23"/>
      <c r="HB376" s="23"/>
      <c r="HC376" s="23"/>
      <c r="HD376" s="23"/>
      <c r="HE376" s="23"/>
      <c r="HF376" s="23"/>
      <c r="HG376" s="23"/>
      <c r="HH376" s="23"/>
      <c r="HI376" s="23"/>
      <c r="HJ376" s="23"/>
      <c r="HK376" s="23"/>
      <c r="HL376" s="23"/>
      <c r="HM376" s="23"/>
      <c r="HN376" s="23"/>
      <c r="HO376" s="23"/>
      <c r="HP376" s="23"/>
      <c r="HQ376" s="23"/>
      <c r="HR376" s="23"/>
      <c r="HS376" s="23"/>
      <c r="HT376" s="23"/>
      <c r="HU376" s="23"/>
      <c r="HV376" s="23"/>
      <c r="HW376" s="23"/>
      <c r="HX376" s="23"/>
      <c r="HY376" s="23"/>
      <c r="HZ376" s="23"/>
      <c r="IA376" s="23"/>
      <c r="IB376" s="23"/>
      <c r="IC376" s="23"/>
      <c r="ID376" s="23"/>
      <c r="IE376" s="23"/>
      <c r="IF376" s="23"/>
      <c r="IG376" s="23"/>
      <c r="IH376" s="23"/>
      <c r="II376" s="23"/>
      <c r="IJ376" s="23"/>
    </row>
    <row r="377" spans="1:244" s="11" customFormat="1" x14ac:dyDescent="0.25">
      <c r="A377" s="215"/>
      <c r="B377" s="114"/>
      <c r="C377" s="81"/>
      <c r="D377" s="71"/>
      <c r="E377" s="180"/>
      <c r="F377" s="54"/>
      <c r="G377" s="82"/>
      <c r="H377" s="54"/>
      <c r="I377" s="23"/>
      <c r="J377" s="33"/>
      <c r="K377" s="50"/>
      <c r="L377" s="32"/>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c r="CM377" s="23"/>
      <c r="CN377" s="23"/>
      <c r="CO377" s="23"/>
      <c r="CP377" s="23"/>
      <c r="CQ377" s="23"/>
      <c r="CR377" s="23"/>
      <c r="CS377" s="23"/>
      <c r="CT377" s="23"/>
      <c r="CU377" s="23"/>
      <c r="CV377" s="23"/>
      <c r="CW377" s="23"/>
      <c r="CX377" s="23"/>
      <c r="CY377" s="23"/>
      <c r="CZ377" s="23"/>
      <c r="DA377" s="23"/>
      <c r="DB377" s="23"/>
      <c r="DC377" s="23"/>
      <c r="DD377" s="23"/>
      <c r="DE377" s="23"/>
      <c r="DF377" s="23"/>
      <c r="DG377" s="23"/>
      <c r="DH377" s="23"/>
      <c r="DI377" s="23"/>
      <c r="DJ377" s="23"/>
      <c r="DK377" s="23"/>
      <c r="DL377" s="23"/>
      <c r="DM377" s="23"/>
      <c r="DN377" s="23"/>
      <c r="DO377" s="23"/>
      <c r="DP377" s="23"/>
      <c r="DQ377" s="23"/>
      <c r="DR377" s="23"/>
      <c r="DS377" s="23"/>
      <c r="DT377" s="23"/>
      <c r="DU377" s="23"/>
      <c r="DV377" s="23"/>
      <c r="DW377" s="23"/>
      <c r="DX377" s="23"/>
      <c r="DY377" s="23"/>
      <c r="DZ377" s="23"/>
      <c r="EA377" s="23"/>
      <c r="EB377" s="23"/>
      <c r="EC377" s="23"/>
      <c r="ED377" s="23"/>
      <c r="EE377" s="23"/>
      <c r="EF377" s="23"/>
      <c r="EG377" s="23"/>
      <c r="EH377" s="23"/>
      <c r="EI377" s="23"/>
      <c r="EJ377" s="23"/>
      <c r="EK377" s="23"/>
      <c r="EL377" s="23"/>
      <c r="EM377" s="23"/>
      <c r="EN377" s="23"/>
      <c r="EO377" s="23"/>
      <c r="EP377" s="23"/>
      <c r="EQ377" s="23"/>
      <c r="ER377" s="23"/>
      <c r="ES377" s="23"/>
      <c r="ET377" s="23"/>
      <c r="EU377" s="23"/>
      <c r="EV377" s="23"/>
      <c r="EW377" s="23"/>
      <c r="EX377" s="23"/>
      <c r="EY377" s="23"/>
      <c r="EZ377" s="23"/>
      <c r="FA377" s="23"/>
      <c r="FB377" s="23"/>
      <c r="FC377" s="23"/>
      <c r="FD377" s="23"/>
      <c r="FE377" s="23"/>
      <c r="FF377" s="23"/>
      <c r="FG377" s="23"/>
      <c r="FH377" s="23"/>
      <c r="FI377" s="23"/>
      <c r="FJ377" s="23"/>
      <c r="FK377" s="23"/>
      <c r="FL377" s="23"/>
      <c r="FM377" s="23"/>
      <c r="FN377" s="23"/>
      <c r="FO377" s="23"/>
      <c r="FP377" s="23"/>
      <c r="FQ377" s="23"/>
      <c r="FR377" s="23"/>
      <c r="FS377" s="23"/>
      <c r="FT377" s="23"/>
      <c r="FU377" s="23"/>
      <c r="FV377" s="23"/>
      <c r="FW377" s="23"/>
      <c r="FX377" s="23"/>
      <c r="FY377" s="23"/>
      <c r="FZ377" s="23"/>
      <c r="GA377" s="23"/>
      <c r="GB377" s="23"/>
      <c r="GC377" s="23"/>
      <c r="GD377" s="23"/>
      <c r="GE377" s="23"/>
      <c r="GF377" s="23"/>
      <c r="GG377" s="23"/>
      <c r="GH377" s="23"/>
      <c r="GI377" s="23"/>
      <c r="GJ377" s="23"/>
      <c r="GK377" s="23"/>
      <c r="GL377" s="23"/>
      <c r="GM377" s="23"/>
      <c r="GN377" s="23"/>
      <c r="GO377" s="23"/>
      <c r="GP377" s="23"/>
      <c r="GQ377" s="23"/>
      <c r="GR377" s="23"/>
      <c r="GS377" s="23"/>
      <c r="GT377" s="23"/>
      <c r="GU377" s="23"/>
      <c r="GV377" s="23"/>
      <c r="GW377" s="23"/>
      <c r="GX377" s="23"/>
      <c r="GY377" s="23"/>
      <c r="GZ377" s="23"/>
      <c r="HA377" s="23"/>
      <c r="HB377" s="23"/>
      <c r="HC377" s="23"/>
      <c r="HD377" s="23"/>
      <c r="HE377" s="23"/>
      <c r="HF377" s="23"/>
      <c r="HG377" s="23"/>
      <c r="HH377" s="23"/>
      <c r="HI377" s="23"/>
      <c r="HJ377" s="23"/>
      <c r="HK377" s="23"/>
      <c r="HL377" s="23"/>
      <c r="HM377" s="23"/>
      <c r="HN377" s="23"/>
      <c r="HO377" s="23"/>
      <c r="HP377" s="23"/>
      <c r="HQ377" s="23"/>
      <c r="HR377" s="23"/>
      <c r="HS377" s="23"/>
      <c r="HT377" s="23"/>
      <c r="HU377" s="23"/>
      <c r="HV377" s="23"/>
      <c r="HW377" s="23"/>
      <c r="HX377" s="23"/>
      <c r="HY377" s="23"/>
      <c r="HZ377" s="23"/>
      <c r="IA377" s="23"/>
      <c r="IB377" s="23"/>
      <c r="IC377" s="23"/>
      <c r="ID377" s="23"/>
      <c r="IE377" s="23"/>
      <c r="IF377" s="23"/>
      <c r="IG377" s="23"/>
      <c r="IH377" s="23"/>
      <c r="II377" s="23"/>
      <c r="IJ377" s="23"/>
    </row>
    <row r="378" spans="1:244" s="11" customFormat="1" x14ac:dyDescent="0.25">
      <c r="A378" s="215"/>
      <c r="B378" s="21" t="s">
        <v>43</v>
      </c>
      <c r="C378" s="81"/>
      <c r="D378" s="71"/>
      <c r="E378" s="180"/>
      <c r="F378" s="54"/>
      <c r="G378" s="82"/>
      <c r="H378" s="54"/>
      <c r="I378" s="13"/>
      <c r="J378" s="44"/>
      <c r="K378" s="50"/>
      <c r="L378" s="44"/>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c r="BO378" s="13"/>
      <c r="BP378" s="13"/>
      <c r="BQ378" s="13"/>
      <c r="BR378" s="13"/>
      <c r="BS378" s="13"/>
      <c r="BT378" s="13"/>
      <c r="BU378" s="13"/>
      <c r="BV378" s="13"/>
      <c r="BW378" s="13"/>
      <c r="BX378" s="13"/>
      <c r="BY378" s="13"/>
      <c r="BZ378" s="13"/>
      <c r="CA378" s="13"/>
      <c r="CB378" s="13"/>
      <c r="CC378" s="13"/>
      <c r="CD378" s="13"/>
      <c r="CE378" s="13"/>
      <c r="CF378" s="13"/>
      <c r="CG378" s="13"/>
      <c r="CH378" s="13"/>
      <c r="CI378" s="13"/>
      <c r="CJ378" s="13"/>
      <c r="CK378" s="13"/>
      <c r="CL378" s="13"/>
      <c r="CM378" s="13"/>
      <c r="CN378" s="13"/>
      <c r="CO378" s="13"/>
      <c r="CP378" s="13"/>
      <c r="CQ378" s="13"/>
      <c r="CR378" s="13"/>
      <c r="CS378" s="13"/>
      <c r="CT378" s="13"/>
      <c r="CU378" s="13"/>
      <c r="CV378" s="13"/>
      <c r="CW378" s="13"/>
      <c r="CX378" s="13"/>
      <c r="CY378" s="13"/>
      <c r="CZ378" s="13"/>
      <c r="DA378" s="13"/>
      <c r="DB378" s="13"/>
      <c r="DC378" s="13"/>
      <c r="DD378" s="13"/>
      <c r="DE378" s="13"/>
      <c r="DF378" s="13"/>
      <c r="DG378" s="13"/>
      <c r="DH378" s="13"/>
      <c r="DI378" s="13"/>
      <c r="DJ378" s="13"/>
      <c r="DK378" s="13"/>
      <c r="DL378" s="13"/>
      <c r="DM378" s="13"/>
      <c r="DN378" s="13"/>
      <c r="DO378" s="13"/>
      <c r="DP378" s="13"/>
      <c r="DQ378" s="13"/>
      <c r="DR378" s="13"/>
      <c r="DS378" s="13"/>
      <c r="DT378" s="13"/>
      <c r="DU378" s="13"/>
      <c r="DV378" s="13"/>
      <c r="DW378" s="13"/>
      <c r="DX378" s="13"/>
      <c r="DY378" s="13"/>
      <c r="DZ378" s="13"/>
      <c r="EA378" s="13"/>
      <c r="EB378" s="13"/>
      <c r="EC378" s="13"/>
      <c r="ED378" s="13"/>
      <c r="EE378" s="13"/>
      <c r="EF378" s="13"/>
      <c r="EG378" s="13"/>
      <c r="EH378" s="13"/>
      <c r="EI378" s="13"/>
      <c r="EJ378" s="13"/>
      <c r="EK378" s="13"/>
      <c r="EL378" s="13"/>
      <c r="EM378" s="13"/>
      <c r="EN378" s="13"/>
      <c r="EO378" s="13"/>
      <c r="EP378" s="13"/>
      <c r="EQ378" s="13"/>
      <c r="ER378" s="13"/>
      <c r="ES378" s="13"/>
      <c r="ET378" s="13"/>
      <c r="EU378" s="13"/>
      <c r="EV378" s="13"/>
      <c r="EW378" s="13"/>
      <c r="EX378" s="13"/>
      <c r="EY378" s="13"/>
      <c r="EZ378" s="13"/>
      <c r="FA378" s="13"/>
      <c r="FB378" s="13"/>
      <c r="FC378" s="13"/>
      <c r="FD378" s="13"/>
      <c r="FE378" s="13"/>
      <c r="FF378" s="13"/>
      <c r="FG378" s="13"/>
      <c r="FH378" s="13"/>
      <c r="FI378" s="13"/>
      <c r="FJ378" s="13"/>
      <c r="FK378" s="13"/>
      <c r="FL378" s="13"/>
      <c r="FM378" s="13"/>
      <c r="FN378" s="13"/>
      <c r="FO378" s="13"/>
      <c r="FP378" s="13"/>
      <c r="FQ378" s="13"/>
      <c r="FR378" s="13"/>
      <c r="FS378" s="13"/>
      <c r="FT378" s="13"/>
      <c r="FU378" s="13"/>
      <c r="FV378" s="13"/>
      <c r="FW378" s="13"/>
      <c r="FX378" s="13"/>
      <c r="FY378" s="13"/>
      <c r="FZ378" s="13"/>
      <c r="GA378" s="13"/>
      <c r="GB378" s="13"/>
      <c r="GC378" s="13"/>
      <c r="GD378" s="13"/>
      <c r="GE378" s="13"/>
      <c r="GF378" s="13"/>
      <c r="GG378" s="13"/>
      <c r="GH378" s="13"/>
      <c r="GI378" s="13"/>
      <c r="GJ378" s="13"/>
      <c r="GK378" s="13"/>
      <c r="GL378" s="13"/>
      <c r="GM378" s="13"/>
      <c r="GN378" s="13"/>
      <c r="GO378" s="13"/>
      <c r="GP378" s="13"/>
      <c r="GQ378" s="13"/>
      <c r="GR378" s="13"/>
      <c r="GS378" s="13"/>
      <c r="GT378" s="13"/>
      <c r="GU378" s="13"/>
      <c r="GV378" s="13"/>
      <c r="GW378" s="13"/>
      <c r="GX378" s="13"/>
      <c r="GY378" s="13"/>
      <c r="GZ378" s="13"/>
      <c r="HA378" s="13"/>
      <c r="HB378" s="13"/>
      <c r="HC378" s="13"/>
      <c r="HD378" s="13"/>
      <c r="HE378" s="13"/>
      <c r="HF378" s="13"/>
      <c r="HG378" s="13"/>
      <c r="HH378" s="13"/>
      <c r="HI378" s="13"/>
      <c r="HJ378" s="13"/>
      <c r="HK378" s="13"/>
      <c r="HL378" s="13"/>
      <c r="HM378" s="13"/>
      <c r="HN378" s="13"/>
      <c r="HO378" s="13"/>
      <c r="HP378" s="13"/>
      <c r="HQ378" s="13"/>
      <c r="HR378" s="13"/>
      <c r="HS378" s="13"/>
      <c r="HT378" s="13"/>
      <c r="HU378" s="13"/>
      <c r="HV378" s="13"/>
      <c r="HW378" s="13"/>
      <c r="HX378" s="13"/>
      <c r="HY378" s="13"/>
      <c r="HZ378" s="13"/>
      <c r="IA378" s="13"/>
      <c r="IB378" s="13"/>
      <c r="IC378" s="13"/>
      <c r="ID378" s="13"/>
      <c r="IE378" s="13"/>
      <c r="IF378" s="13"/>
      <c r="IG378" s="13"/>
      <c r="IH378" s="13"/>
      <c r="II378" s="13"/>
      <c r="IJ378" s="13"/>
    </row>
    <row r="379" spans="1:244" s="11" customFormat="1" x14ac:dyDescent="0.25">
      <c r="A379" s="215"/>
      <c r="B379" s="114" t="s">
        <v>39</v>
      </c>
      <c r="C379" s="81"/>
      <c r="D379" s="250">
        <v>10</v>
      </c>
      <c r="E379" s="180"/>
      <c r="F379" s="64"/>
      <c r="G379" s="82"/>
      <c r="H379" s="64">
        <f>D379*F379</f>
        <v>0</v>
      </c>
      <c r="I379" s="13"/>
      <c r="J379" s="44"/>
      <c r="K379" s="50"/>
      <c r="L379" s="44"/>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c r="BO379" s="13"/>
      <c r="BP379" s="13"/>
      <c r="BQ379" s="13"/>
      <c r="BR379" s="13"/>
      <c r="BS379" s="13"/>
      <c r="BT379" s="13"/>
      <c r="BU379" s="13"/>
      <c r="BV379" s="13"/>
      <c r="BW379" s="13"/>
      <c r="BX379" s="13"/>
      <c r="BY379" s="13"/>
      <c r="BZ379" s="13"/>
      <c r="CA379" s="13"/>
      <c r="CB379" s="13"/>
      <c r="CC379" s="13"/>
      <c r="CD379" s="13"/>
      <c r="CE379" s="13"/>
      <c r="CF379" s="13"/>
      <c r="CG379" s="13"/>
      <c r="CH379" s="13"/>
      <c r="CI379" s="13"/>
      <c r="CJ379" s="13"/>
      <c r="CK379" s="13"/>
      <c r="CL379" s="13"/>
      <c r="CM379" s="13"/>
      <c r="CN379" s="13"/>
      <c r="CO379" s="13"/>
      <c r="CP379" s="13"/>
      <c r="CQ379" s="13"/>
      <c r="CR379" s="13"/>
      <c r="CS379" s="13"/>
      <c r="CT379" s="13"/>
      <c r="CU379" s="13"/>
      <c r="CV379" s="13"/>
      <c r="CW379" s="13"/>
      <c r="CX379" s="13"/>
      <c r="CY379" s="13"/>
      <c r="CZ379" s="13"/>
      <c r="DA379" s="13"/>
      <c r="DB379" s="13"/>
      <c r="DC379" s="13"/>
      <c r="DD379" s="13"/>
      <c r="DE379" s="13"/>
      <c r="DF379" s="13"/>
      <c r="DG379" s="13"/>
      <c r="DH379" s="13"/>
      <c r="DI379" s="13"/>
      <c r="DJ379" s="13"/>
      <c r="DK379" s="13"/>
      <c r="DL379" s="13"/>
      <c r="DM379" s="13"/>
      <c r="DN379" s="13"/>
      <c r="DO379" s="13"/>
      <c r="DP379" s="13"/>
      <c r="DQ379" s="13"/>
      <c r="DR379" s="13"/>
      <c r="DS379" s="13"/>
      <c r="DT379" s="13"/>
      <c r="DU379" s="13"/>
      <c r="DV379" s="13"/>
      <c r="DW379" s="13"/>
      <c r="DX379" s="13"/>
      <c r="DY379" s="13"/>
      <c r="DZ379" s="13"/>
      <c r="EA379" s="13"/>
      <c r="EB379" s="13"/>
      <c r="EC379" s="13"/>
      <c r="ED379" s="13"/>
      <c r="EE379" s="13"/>
      <c r="EF379" s="13"/>
      <c r="EG379" s="13"/>
      <c r="EH379" s="13"/>
      <c r="EI379" s="13"/>
      <c r="EJ379" s="13"/>
      <c r="EK379" s="13"/>
      <c r="EL379" s="13"/>
      <c r="EM379" s="13"/>
      <c r="EN379" s="13"/>
      <c r="EO379" s="13"/>
      <c r="EP379" s="13"/>
      <c r="EQ379" s="13"/>
      <c r="ER379" s="13"/>
      <c r="ES379" s="13"/>
      <c r="ET379" s="13"/>
      <c r="EU379" s="13"/>
      <c r="EV379" s="13"/>
      <c r="EW379" s="13"/>
      <c r="EX379" s="13"/>
      <c r="EY379" s="13"/>
      <c r="EZ379" s="13"/>
      <c r="FA379" s="13"/>
      <c r="FB379" s="13"/>
      <c r="FC379" s="13"/>
      <c r="FD379" s="13"/>
      <c r="FE379" s="13"/>
      <c r="FF379" s="13"/>
      <c r="FG379" s="13"/>
      <c r="FH379" s="13"/>
      <c r="FI379" s="13"/>
      <c r="FJ379" s="13"/>
      <c r="FK379" s="13"/>
      <c r="FL379" s="13"/>
      <c r="FM379" s="13"/>
      <c r="FN379" s="13"/>
      <c r="FO379" s="13"/>
      <c r="FP379" s="13"/>
      <c r="FQ379" s="13"/>
      <c r="FR379" s="13"/>
      <c r="FS379" s="13"/>
      <c r="FT379" s="13"/>
      <c r="FU379" s="13"/>
      <c r="FV379" s="13"/>
      <c r="FW379" s="13"/>
      <c r="FX379" s="13"/>
      <c r="FY379" s="13"/>
      <c r="FZ379" s="13"/>
      <c r="GA379" s="13"/>
      <c r="GB379" s="13"/>
      <c r="GC379" s="13"/>
      <c r="GD379" s="13"/>
      <c r="GE379" s="13"/>
      <c r="GF379" s="13"/>
      <c r="GG379" s="13"/>
      <c r="GH379" s="13"/>
      <c r="GI379" s="13"/>
      <c r="GJ379" s="13"/>
      <c r="GK379" s="13"/>
      <c r="GL379" s="13"/>
      <c r="GM379" s="13"/>
      <c r="GN379" s="13"/>
      <c r="GO379" s="13"/>
      <c r="GP379" s="13"/>
      <c r="GQ379" s="13"/>
      <c r="GR379" s="13"/>
      <c r="GS379" s="13"/>
      <c r="GT379" s="13"/>
      <c r="GU379" s="13"/>
      <c r="GV379" s="13"/>
      <c r="GW379" s="13"/>
      <c r="GX379" s="13"/>
      <c r="GY379" s="13"/>
      <c r="GZ379" s="13"/>
      <c r="HA379" s="13"/>
      <c r="HB379" s="13"/>
      <c r="HC379" s="13"/>
      <c r="HD379" s="13"/>
      <c r="HE379" s="13"/>
      <c r="HF379" s="13"/>
      <c r="HG379" s="13"/>
      <c r="HH379" s="13"/>
      <c r="HI379" s="13"/>
      <c r="HJ379" s="13"/>
      <c r="HK379" s="13"/>
      <c r="HL379" s="13"/>
      <c r="HM379" s="13"/>
      <c r="HN379" s="13"/>
      <c r="HO379" s="13"/>
      <c r="HP379" s="13"/>
      <c r="HQ379" s="13"/>
      <c r="HR379" s="13"/>
      <c r="HS379" s="13"/>
      <c r="HT379" s="13"/>
      <c r="HU379" s="13"/>
      <c r="HV379" s="13"/>
      <c r="HW379" s="13"/>
      <c r="HX379" s="13"/>
      <c r="HY379" s="13"/>
      <c r="HZ379" s="13"/>
      <c r="IA379" s="13"/>
      <c r="IB379" s="13"/>
      <c r="IC379" s="13"/>
      <c r="ID379" s="13"/>
      <c r="IE379" s="13"/>
      <c r="IF379" s="13"/>
      <c r="IG379" s="13"/>
      <c r="IH379" s="13"/>
      <c r="II379" s="13"/>
      <c r="IJ379" s="13"/>
    </row>
    <row r="380" spans="1:244" x14ac:dyDescent="0.25">
      <c r="A380" s="215"/>
      <c r="B380" s="81" t="s">
        <v>44</v>
      </c>
      <c r="C380" s="81"/>
      <c r="D380" s="250"/>
      <c r="E380" s="180"/>
      <c r="F380" s="54"/>
      <c r="G380" s="82"/>
      <c r="H380" s="54"/>
      <c r="I380" s="14"/>
      <c r="J380" s="44"/>
      <c r="K380" s="50"/>
      <c r="L380" s="4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c r="CH380" s="14"/>
      <c r="CI380" s="14"/>
      <c r="CJ380" s="14"/>
      <c r="CK380" s="14"/>
      <c r="CL380" s="14"/>
      <c r="CM380" s="14"/>
      <c r="CN380" s="14"/>
      <c r="CO380" s="14"/>
      <c r="CP380" s="14"/>
      <c r="CQ380" s="14"/>
      <c r="CR380" s="14"/>
      <c r="CS380" s="14"/>
      <c r="CT380" s="14"/>
      <c r="CU380" s="14"/>
      <c r="CV380" s="14"/>
      <c r="CW380" s="14"/>
      <c r="CX380" s="14"/>
      <c r="CY380" s="14"/>
      <c r="CZ380" s="14"/>
      <c r="DA380" s="14"/>
      <c r="DB380" s="14"/>
      <c r="DC380" s="14"/>
      <c r="DD380" s="14"/>
      <c r="DE380" s="14"/>
      <c r="DF380" s="14"/>
      <c r="DG380" s="14"/>
      <c r="DH380" s="14"/>
      <c r="DI380" s="14"/>
      <c r="DJ380" s="14"/>
      <c r="DK380" s="14"/>
      <c r="DL380" s="14"/>
      <c r="DM380" s="14"/>
      <c r="DN380" s="14"/>
      <c r="DO380" s="14"/>
      <c r="DP380" s="14"/>
      <c r="DQ380" s="14"/>
      <c r="DR380" s="14"/>
      <c r="DS380" s="14"/>
      <c r="DT380" s="14"/>
      <c r="DU380" s="14"/>
      <c r="DV380" s="14"/>
      <c r="DW380" s="14"/>
      <c r="DX380" s="14"/>
      <c r="DY380" s="14"/>
      <c r="DZ380" s="14"/>
      <c r="EA380" s="14"/>
      <c r="EB380" s="14"/>
      <c r="EC380" s="14"/>
      <c r="ED380" s="14"/>
      <c r="EE380" s="14"/>
      <c r="EF380" s="14"/>
      <c r="EG380" s="14"/>
      <c r="EH380" s="14"/>
      <c r="EI380" s="14"/>
      <c r="EJ380" s="14"/>
      <c r="EK380" s="14"/>
      <c r="EL380" s="14"/>
      <c r="EM380" s="14"/>
      <c r="EN380" s="14"/>
      <c r="EO380" s="14"/>
      <c r="EP380" s="14"/>
      <c r="EQ380" s="14"/>
      <c r="ER380" s="14"/>
      <c r="ES380" s="14"/>
      <c r="ET380" s="14"/>
      <c r="EU380" s="14"/>
      <c r="EV380" s="14"/>
      <c r="EW380" s="14"/>
      <c r="EX380" s="14"/>
      <c r="EY380" s="14"/>
      <c r="EZ380" s="14"/>
      <c r="FA380" s="14"/>
      <c r="FB380" s="14"/>
      <c r="FC380" s="14"/>
      <c r="FD380" s="14"/>
      <c r="FE380" s="14"/>
      <c r="FF380" s="14"/>
      <c r="FG380" s="14"/>
      <c r="FH380" s="14"/>
      <c r="FI380" s="14"/>
      <c r="FJ380" s="14"/>
      <c r="FK380" s="14"/>
      <c r="FL380" s="14"/>
      <c r="FM380" s="14"/>
      <c r="FN380" s="14"/>
      <c r="FO380" s="14"/>
      <c r="FP380" s="14"/>
      <c r="FQ380" s="14"/>
      <c r="FR380" s="14"/>
      <c r="FS380" s="14"/>
      <c r="FT380" s="14"/>
      <c r="FU380" s="14"/>
      <c r="FV380" s="14"/>
      <c r="FW380" s="14"/>
      <c r="FX380" s="14"/>
      <c r="FY380" s="14"/>
      <c r="FZ380" s="14"/>
      <c r="GA380" s="14"/>
      <c r="GB380" s="14"/>
      <c r="GC380" s="14"/>
      <c r="GD380" s="14"/>
      <c r="GE380" s="14"/>
      <c r="GF380" s="14"/>
      <c r="GG380" s="14"/>
      <c r="GH380" s="14"/>
      <c r="GI380" s="14"/>
      <c r="GJ380" s="14"/>
      <c r="GK380" s="14"/>
      <c r="GL380" s="14"/>
      <c r="GM380" s="14"/>
      <c r="GN380" s="14"/>
      <c r="GO380" s="14"/>
      <c r="GP380" s="14"/>
      <c r="GQ380" s="14"/>
      <c r="GR380" s="14"/>
      <c r="GS380" s="14"/>
      <c r="GT380" s="14"/>
      <c r="GU380" s="14"/>
      <c r="GV380" s="14"/>
      <c r="GW380" s="14"/>
      <c r="GX380" s="14"/>
      <c r="GY380" s="14"/>
      <c r="GZ380" s="14"/>
      <c r="HA380" s="14"/>
      <c r="HB380" s="14"/>
      <c r="HC380" s="14"/>
      <c r="HD380" s="14"/>
      <c r="HE380" s="14"/>
      <c r="HF380" s="14"/>
      <c r="HG380" s="14"/>
      <c r="HH380" s="14"/>
      <c r="HI380" s="14"/>
      <c r="HJ380" s="14"/>
      <c r="HK380" s="14"/>
      <c r="HL380" s="14"/>
      <c r="HM380" s="14"/>
      <c r="HN380" s="14"/>
      <c r="HO380" s="14"/>
      <c r="HP380" s="14"/>
      <c r="HQ380" s="14"/>
      <c r="HR380" s="14"/>
      <c r="HS380" s="14"/>
      <c r="HT380" s="14"/>
      <c r="HU380" s="14"/>
      <c r="HV380" s="14"/>
      <c r="HW380" s="14"/>
      <c r="HX380" s="14"/>
      <c r="HY380" s="14"/>
      <c r="HZ380" s="14"/>
      <c r="IA380" s="14"/>
      <c r="IB380" s="14"/>
      <c r="IC380" s="14"/>
      <c r="ID380" s="14"/>
      <c r="IE380" s="14"/>
      <c r="IF380" s="14"/>
      <c r="IG380" s="14"/>
      <c r="IH380" s="14"/>
      <c r="II380" s="14"/>
      <c r="IJ380" s="14"/>
    </row>
    <row r="381" spans="1:244" x14ac:dyDescent="0.25">
      <c r="A381" s="215"/>
      <c r="B381" s="114" t="s">
        <v>34</v>
      </c>
      <c r="C381" s="81"/>
      <c r="D381" s="250">
        <v>1</v>
      </c>
      <c r="E381" s="180"/>
      <c r="F381" s="64"/>
      <c r="G381" s="82"/>
      <c r="H381" s="64">
        <f>D381*F381</f>
        <v>0</v>
      </c>
      <c r="I381" s="14"/>
      <c r="J381" s="44"/>
      <c r="K381" s="50"/>
      <c r="L381" s="4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c r="CH381" s="14"/>
      <c r="CI381" s="14"/>
      <c r="CJ381" s="14"/>
      <c r="CK381" s="14"/>
      <c r="CL381" s="14"/>
      <c r="CM381" s="14"/>
      <c r="CN381" s="14"/>
      <c r="CO381" s="14"/>
      <c r="CP381" s="14"/>
      <c r="CQ381" s="14"/>
      <c r="CR381" s="14"/>
      <c r="CS381" s="14"/>
      <c r="CT381" s="14"/>
      <c r="CU381" s="14"/>
      <c r="CV381" s="14"/>
      <c r="CW381" s="14"/>
      <c r="CX381" s="14"/>
      <c r="CY381" s="14"/>
      <c r="CZ381" s="14"/>
      <c r="DA381" s="14"/>
      <c r="DB381" s="14"/>
      <c r="DC381" s="14"/>
      <c r="DD381" s="14"/>
      <c r="DE381" s="14"/>
      <c r="DF381" s="14"/>
      <c r="DG381" s="14"/>
      <c r="DH381" s="14"/>
      <c r="DI381" s="14"/>
      <c r="DJ381" s="14"/>
      <c r="DK381" s="14"/>
      <c r="DL381" s="14"/>
      <c r="DM381" s="14"/>
      <c r="DN381" s="14"/>
      <c r="DO381" s="14"/>
      <c r="DP381" s="14"/>
      <c r="DQ381" s="14"/>
      <c r="DR381" s="14"/>
      <c r="DS381" s="14"/>
      <c r="DT381" s="14"/>
      <c r="DU381" s="14"/>
      <c r="DV381" s="14"/>
      <c r="DW381" s="14"/>
      <c r="DX381" s="14"/>
      <c r="DY381" s="14"/>
      <c r="DZ381" s="14"/>
      <c r="EA381" s="14"/>
      <c r="EB381" s="14"/>
      <c r="EC381" s="14"/>
      <c r="ED381" s="14"/>
      <c r="EE381" s="14"/>
      <c r="EF381" s="14"/>
      <c r="EG381" s="14"/>
      <c r="EH381" s="14"/>
      <c r="EI381" s="14"/>
      <c r="EJ381" s="14"/>
      <c r="EK381" s="14"/>
      <c r="EL381" s="14"/>
      <c r="EM381" s="14"/>
      <c r="EN381" s="14"/>
      <c r="EO381" s="14"/>
      <c r="EP381" s="14"/>
      <c r="EQ381" s="14"/>
      <c r="ER381" s="14"/>
      <c r="ES381" s="14"/>
      <c r="ET381" s="14"/>
      <c r="EU381" s="14"/>
      <c r="EV381" s="14"/>
      <c r="EW381" s="14"/>
      <c r="EX381" s="14"/>
      <c r="EY381" s="14"/>
      <c r="EZ381" s="14"/>
      <c r="FA381" s="14"/>
      <c r="FB381" s="14"/>
      <c r="FC381" s="14"/>
      <c r="FD381" s="14"/>
      <c r="FE381" s="14"/>
      <c r="FF381" s="14"/>
      <c r="FG381" s="14"/>
      <c r="FH381" s="14"/>
      <c r="FI381" s="14"/>
      <c r="FJ381" s="14"/>
      <c r="FK381" s="14"/>
      <c r="FL381" s="14"/>
      <c r="FM381" s="14"/>
      <c r="FN381" s="14"/>
      <c r="FO381" s="14"/>
      <c r="FP381" s="14"/>
      <c r="FQ381" s="14"/>
      <c r="FR381" s="14"/>
      <c r="FS381" s="14"/>
      <c r="FT381" s="14"/>
      <c r="FU381" s="14"/>
      <c r="FV381" s="14"/>
      <c r="FW381" s="14"/>
      <c r="FX381" s="14"/>
      <c r="FY381" s="14"/>
      <c r="FZ381" s="14"/>
      <c r="GA381" s="14"/>
      <c r="GB381" s="14"/>
      <c r="GC381" s="14"/>
      <c r="GD381" s="14"/>
      <c r="GE381" s="14"/>
      <c r="GF381" s="14"/>
      <c r="GG381" s="14"/>
      <c r="GH381" s="14"/>
      <c r="GI381" s="14"/>
      <c r="GJ381" s="14"/>
      <c r="GK381" s="14"/>
      <c r="GL381" s="14"/>
      <c r="GM381" s="14"/>
      <c r="GN381" s="14"/>
      <c r="GO381" s="14"/>
      <c r="GP381" s="14"/>
      <c r="GQ381" s="14"/>
      <c r="GR381" s="14"/>
      <c r="GS381" s="14"/>
      <c r="GT381" s="14"/>
      <c r="GU381" s="14"/>
      <c r="GV381" s="14"/>
      <c r="GW381" s="14"/>
      <c r="GX381" s="14"/>
      <c r="GY381" s="14"/>
      <c r="GZ381" s="14"/>
      <c r="HA381" s="14"/>
      <c r="HB381" s="14"/>
      <c r="HC381" s="14"/>
      <c r="HD381" s="14"/>
      <c r="HE381" s="14"/>
      <c r="HF381" s="14"/>
      <c r="HG381" s="14"/>
      <c r="HH381" s="14"/>
      <c r="HI381" s="14"/>
      <c r="HJ381" s="14"/>
      <c r="HK381" s="14"/>
      <c r="HL381" s="14"/>
      <c r="HM381" s="14"/>
      <c r="HN381" s="14"/>
      <c r="HO381" s="14"/>
      <c r="HP381" s="14"/>
      <c r="HQ381" s="14"/>
      <c r="HR381" s="14"/>
      <c r="HS381" s="14"/>
      <c r="HT381" s="14"/>
      <c r="HU381" s="14"/>
      <c r="HV381" s="14"/>
      <c r="HW381" s="14"/>
      <c r="HX381" s="14"/>
      <c r="HY381" s="14"/>
      <c r="HZ381" s="14"/>
      <c r="IA381" s="14"/>
      <c r="IB381" s="14"/>
      <c r="IC381" s="14"/>
      <c r="ID381" s="14"/>
      <c r="IE381" s="14"/>
      <c r="IF381" s="14"/>
      <c r="IG381" s="14"/>
      <c r="IH381" s="14"/>
      <c r="II381" s="14"/>
      <c r="IJ381" s="14"/>
    </row>
    <row r="382" spans="1:244" x14ac:dyDescent="0.25">
      <c r="A382" s="215"/>
      <c r="B382" s="81" t="s">
        <v>45</v>
      </c>
      <c r="C382" s="81"/>
      <c r="D382" s="250"/>
      <c r="E382" s="180"/>
      <c r="F382" s="54"/>
      <c r="G382" s="82"/>
      <c r="H382" s="54"/>
      <c r="I382" s="11"/>
      <c r="J382" s="44"/>
      <c r="K382" s="50"/>
      <c r="L382" s="44"/>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c r="BY382" s="11"/>
      <c r="BZ382" s="11"/>
      <c r="CA382" s="11"/>
      <c r="CB382" s="11"/>
      <c r="CC382" s="11"/>
      <c r="CD382" s="11"/>
      <c r="CE382" s="11"/>
      <c r="CF382" s="11"/>
      <c r="CG382" s="11"/>
      <c r="CH382" s="11"/>
      <c r="CI382" s="11"/>
      <c r="CJ382" s="11"/>
      <c r="CK382" s="11"/>
      <c r="CL382" s="11"/>
      <c r="CM382" s="11"/>
      <c r="CN382" s="11"/>
      <c r="CO382" s="11"/>
      <c r="CP382" s="11"/>
      <c r="CQ382" s="11"/>
      <c r="CR382" s="11"/>
      <c r="CS382" s="11"/>
      <c r="CT382" s="11"/>
      <c r="CU382" s="11"/>
      <c r="CV382" s="11"/>
      <c r="CW382" s="11"/>
      <c r="CX382" s="11"/>
      <c r="CY382" s="11"/>
      <c r="CZ382" s="11"/>
      <c r="DA382" s="11"/>
      <c r="DB382" s="11"/>
      <c r="DC382" s="11"/>
      <c r="DD382" s="11"/>
      <c r="DE382" s="11"/>
      <c r="DF382" s="11"/>
      <c r="DG382" s="11"/>
      <c r="DH382" s="11"/>
      <c r="DI382" s="11"/>
      <c r="DJ382" s="11"/>
      <c r="DK382" s="11"/>
      <c r="DL382" s="11"/>
      <c r="DM382" s="11"/>
      <c r="DN382" s="11"/>
      <c r="DO382" s="11"/>
      <c r="DP382" s="11"/>
      <c r="DQ382" s="11"/>
      <c r="DR382" s="11"/>
      <c r="DS382" s="11"/>
      <c r="DT382" s="11"/>
      <c r="DU382" s="11"/>
      <c r="DV382" s="11"/>
      <c r="DW382" s="11"/>
      <c r="DX382" s="11"/>
      <c r="DY382" s="11"/>
      <c r="DZ382" s="11"/>
      <c r="EA382" s="11"/>
      <c r="EB382" s="11"/>
      <c r="EC382" s="11"/>
      <c r="ED382" s="11"/>
      <c r="EE382" s="11"/>
      <c r="EF382" s="11"/>
      <c r="EG382" s="11"/>
      <c r="EH382" s="11"/>
      <c r="EI382" s="11"/>
      <c r="EJ382" s="11"/>
      <c r="EK382" s="11"/>
      <c r="EL382" s="11"/>
      <c r="EM382" s="11"/>
      <c r="EN382" s="11"/>
      <c r="EO382" s="11"/>
      <c r="EP382" s="11"/>
      <c r="EQ382" s="11"/>
      <c r="ER382" s="11"/>
      <c r="ES382" s="11"/>
      <c r="ET382" s="11"/>
      <c r="EU382" s="11"/>
      <c r="EV382" s="11"/>
      <c r="EW382" s="11"/>
      <c r="EX382" s="11"/>
      <c r="EY382" s="11"/>
      <c r="EZ382" s="11"/>
      <c r="FA382" s="11"/>
      <c r="FB382" s="11"/>
      <c r="FC382" s="11"/>
      <c r="FD382" s="11"/>
      <c r="FE382" s="11"/>
      <c r="FF382" s="11"/>
      <c r="FG382" s="11"/>
      <c r="FH382" s="11"/>
      <c r="FI382" s="11"/>
      <c r="FJ382" s="11"/>
      <c r="FK382" s="11"/>
      <c r="FL382" s="11"/>
      <c r="FM382" s="11"/>
      <c r="FN382" s="11"/>
      <c r="FO382" s="11"/>
      <c r="FP382" s="11"/>
      <c r="FQ382" s="11"/>
      <c r="FR382" s="11"/>
      <c r="FS382" s="11"/>
      <c r="FT382" s="11"/>
      <c r="FU382" s="11"/>
      <c r="FV382" s="11"/>
      <c r="FW382" s="11"/>
      <c r="FX382" s="11"/>
      <c r="FY382" s="11"/>
      <c r="FZ382" s="11"/>
      <c r="GA382" s="11"/>
      <c r="GB382" s="11"/>
      <c r="GC382" s="11"/>
      <c r="GD382" s="11"/>
      <c r="GE382" s="11"/>
      <c r="GF382" s="11"/>
      <c r="GG382" s="11"/>
      <c r="GH382" s="11"/>
      <c r="GI382" s="11"/>
      <c r="GJ382" s="11"/>
      <c r="GK382" s="11"/>
      <c r="GL382" s="11"/>
      <c r="GM382" s="11"/>
      <c r="GN382" s="11"/>
      <c r="GO382" s="11"/>
      <c r="GP382" s="11"/>
      <c r="GQ382" s="11"/>
      <c r="GR382" s="11"/>
      <c r="GS382" s="11"/>
      <c r="GT382" s="11"/>
      <c r="GU382" s="11"/>
      <c r="GV382" s="11"/>
      <c r="GW382" s="11"/>
      <c r="GX382" s="11"/>
      <c r="GY382" s="11"/>
      <c r="GZ382" s="11"/>
      <c r="HA382" s="11"/>
      <c r="HB382" s="11"/>
      <c r="HC382" s="11"/>
      <c r="HD382" s="11"/>
      <c r="HE382" s="11"/>
      <c r="HF382" s="11"/>
      <c r="HG382" s="11"/>
      <c r="HH382" s="11"/>
      <c r="HI382" s="11"/>
      <c r="HJ382" s="11"/>
      <c r="HK382" s="11"/>
      <c r="HL382" s="11"/>
      <c r="HM382" s="11"/>
      <c r="HN382" s="11"/>
      <c r="HO382" s="11"/>
      <c r="HP382" s="11"/>
      <c r="HQ382" s="11"/>
      <c r="HR382" s="11"/>
      <c r="HS382" s="11"/>
      <c r="HT382" s="11"/>
      <c r="HU382" s="11"/>
      <c r="HV382" s="11"/>
      <c r="HW382" s="11"/>
      <c r="HX382" s="11"/>
      <c r="HY382" s="11"/>
      <c r="HZ382" s="11"/>
      <c r="IA382" s="11"/>
      <c r="IB382" s="11"/>
      <c r="IC382" s="11"/>
      <c r="ID382" s="11"/>
      <c r="IE382" s="11"/>
      <c r="IF382" s="11"/>
      <c r="IG382" s="11"/>
      <c r="IH382" s="11"/>
      <c r="II382" s="11"/>
      <c r="IJ382" s="11"/>
    </row>
    <row r="383" spans="1:244" x14ac:dyDescent="0.25">
      <c r="A383" s="215"/>
      <c r="B383" s="114" t="s">
        <v>34</v>
      </c>
      <c r="C383" s="81"/>
      <c r="D383" s="250">
        <v>2</v>
      </c>
      <c r="E383" s="180"/>
      <c r="F383" s="64"/>
      <c r="G383" s="82"/>
      <c r="H383" s="64">
        <f>D383*F383</f>
        <v>0</v>
      </c>
      <c r="I383" s="11"/>
      <c r="J383" s="44"/>
      <c r="K383" s="50"/>
      <c r="L383" s="44"/>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c r="BY383" s="11"/>
      <c r="BZ383" s="11"/>
      <c r="CA383" s="11"/>
      <c r="CB383" s="11"/>
      <c r="CC383" s="11"/>
      <c r="CD383" s="11"/>
      <c r="CE383" s="11"/>
      <c r="CF383" s="11"/>
      <c r="CG383" s="11"/>
      <c r="CH383" s="11"/>
      <c r="CI383" s="11"/>
      <c r="CJ383" s="11"/>
      <c r="CK383" s="11"/>
      <c r="CL383" s="11"/>
      <c r="CM383" s="11"/>
      <c r="CN383" s="11"/>
      <c r="CO383" s="11"/>
      <c r="CP383" s="11"/>
      <c r="CQ383" s="11"/>
      <c r="CR383" s="11"/>
      <c r="CS383" s="11"/>
      <c r="CT383" s="11"/>
      <c r="CU383" s="11"/>
      <c r="CV383" s="11"/>
      <c r="CW383" s="11"/>
      <c r="CX383" s="11"/>
      <c r="CY383" s="11"/>
      <c r="CZ383" s="11"/>
      <c r="DA383" s="11"/>
      <c r="DB383" s="11"/>
      <c r="DC383" s="11"/>
      <c r="DD383" s="11"/>
      <c r="DE383" s="11"/>
      <c r="DF383" s="11"/>
      <c r="DG383" s="11"/>
      <c r="DH383" s="11"/>
      <c r="DI383" s="11"/>
      <c r="DJ383" s="11"/>
      <c r="DK383" s="11"/>
      <c r="DL383" s="11"/>
      <c r="DM383" s="11"/>
      <c r="DN383" s="11"/>
      <c r="DO383" s="11"/>
      <c r="DP383" s="11"/>
      <c r="DQ383" s="11"/>
      <c r="DR383" s="11"/>
      <c r="DS383" s="11"/>
      <c r="DT383" s="11"/>
      <c r="DU383" s="11"/>
      <c r="DV383" s="11"/>
      <c r="DW383" s="11"/>
      <c r="DX383" s="11"/>
      <c r="DY383" s="11"/>
      <c r="DZ383" s="11"/>
      <c r="EA383" s="11"/>
      <c r="EB383" s="11"/>
      <c r="EC383" s="11"/>
      <c r="ED383" s="11"/>
      <c r="EE383" s="11"/>
      <c r="EF383" s="11"/>
      <c r="EG383" s="11"/>
      <c r="EH383" s="11"/>
      <c r="EI383" s="11"/>
      <c r="EJ383" s="11"/>
      <c r="EK383" s="11"/>
      <c r="EL383" s="11"/>
      <c r="EM383" s="11"/>
      <c r="EN383" s="11"/>
      <c r="EO383" s="11"/>
      <c r="EP383" s="11"/>
      <c r="EQ383" s="11"/>
      <c r="ER383" s="11"/>
      <c r="ES383" s="11"/>
      <c r="ET383" s="11"/>
      <c r="EU383" s="11"/>
      <c r="EV383" s="11"/>
      <c r="EW383" s="11"/>
      <c r="EX383" s="11"/>
      <c r="EY383" s="11"/>
      <c r="EZ383" s="11"/>
      <c r="FA383" s="11"/>
      <c r="FB383" s="11"/>
      <c r="FC383" s="11"/>
      <c r="FD383" s="11"/>
      <c r="FE383" s="11"/>
      <c r="FF383" s="11"/>
      <c r="FG383" s="11"/>
      <c r="FH383" s="11"/>
      <c r="FI383" s="11"/>
      <c r="FJ383" s="11"/>
      <c r="FK383" s="11"/>
      <c r="FL383" s="11"/>
      <c r="FM383" s="11"/>
      <c r="FN383" s="11"/>
      <c r="FO383" s="11"/>
      <c r="FP383" s="11"/>
      <c r="FQ383" s="11"/>
      <c r="FR383" s="11"/>
      <c r="FS383" s="11"/>
      <c r="FT383" s="11"/>
      <c r="FU383" s="11"/>
      <c r="FV383" s="11"/>
      <c r="FW383" s="11"/>
      <c r="FX383" s="11"/>
      <c r="FY383" s="11"/>
      <c r="FZ383" s="11"/>
      <c r="GA383" s="11"/>
      <c r="GB383" s="11"/>
      <c r="GC383" s="11"/>
      <c r="GD383" s="11"/>
      <c r="GE383" s="11"/>
      <c r="GF383" s="11"/>
      <c r="GG383" s="11"/>
      <c r="GH383" s="11"/>
      <c r="GI383" s="11"/>
      <c r="GJ383" s="11"/>
      <c r="GK383" s="11"/>
      <c r="GL383" s="11"/>
      <c r="GM383" s="11"/>
      <c r="GN383" s="11"/>
      <c r="GO383" s="11"/>
      <c r="GP383" s="11"/>
      <c r="GQ383" s="11"/>
      <c r="GR383" s="11"/>
      <c r="GS383" s="11"/>
      <c r="GT383" s="11"/>
      <c r="GU383" s="11"/>
      <c r="GV383" s="11"/>
      <c r="GW383" s="11"/>
      <c r="GX383" s="11"/>
      <c r="GY383" s="11"/>
      <c r="GZ383" s="11"/>
      <c r="HA383" s="11"/>
      <c r="HB383" s="11"/>
      <c r="HC383" s="11"/>
      <c r="HD383" s="11"/>
      <c r="HE383" s="11"/>
      <c r="HF383" s="11"/>
      <c r="HG383" s="11"/>
      <c r="HH383" s="11"/>
      <c r="HI383" s="11"/>
      <c r="HJ383" s="11"/>
      <c r="HK383" s="11"/>
      <c r="HL383" s="11"/>
      <c r="HM383" s="11"/>
      <c r="HN383" s="11"/>
      <c r="HO383" s="11"/>
      <c r="HP383" s="11"/>
      <c r="HQ383" s="11"/>
      <c r="HR383" s="11"/>
      <c r="HS383" s="11"/>
      <c r="HT383" s="11"/>
      <c r="HU383" s="11"/>
      <c r="HV383" s="11"/>
      <c r="HW383" s="11"/>
      <c r="HX383" s="11"/>
      <c r="HY383" s="11"/>
      <c r="HZ383" s="11"/>
      <c r="IA383" s="11"/>
      <c r="IB383" s="11"/>
      <c r="IC383" s="11"/>
      <c r="ID383" s="11"/>
      <c r="IE383" s="11"/>
      <c r="IF383" s="11"/>
      <c r="IG383" s="11"/>
      <c r="IH383" s="11"/>
      <c r="II383" s="11"/>
      <c r="IJ383" s="11"/>
    </row>
    <row r="384" spans="1:244" x14ac:dyDescent="0.25">
      <c r="A384" s="215"/>
      <c r="B384" s="114"/>
      <c r="C384" s="81"/>
      <c r="D384" s="71"/>
      <c r="E384" s="180"/>
      <c r="F384" s="54"/>
      <c r="G384" s="82"/>
      <c r="H384" s="54"/>
      <c r="I384" s="11"/>
      <c r="J384" s="33"/>
      <c r="K384" s="50"/>
      <c r="L384" s="32"/>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c r="BY384" s="11"/>
      <c r="BZ384" s="11"/>
      <c r="CA384" s="11"/>
      <c r="CB384" s="11"/>
      <c r="CC384" s="11"/>
      <c r="CD384" s="11"/>
      <c r="CE384" s="11"/>
      <c r="CF384" s="11"/>
      <c r="CG384" s="11"/>
      <c r="CH384" s="11"/>
      <c r="CI384" s="11"/>
      <c r="CJ384" s="11"/>
      <c r="CK384" s="11"/>
      <c r="CL384" s="11"/>
      <c r="CM384" s="11"/>
      <c r="CN384" s="11"/>
      <c r="CO384" s="11"/>
      <c r="CP384" s="11"/>
      <c r="CQ384" s="11"/>
      <c r="CR384" s="11"/>
      <c r="CS384" s="11"/>
      <c r="CT384" s="11"/>
      <c r="CU384" s="11"/>
      <c r="CV384" s="11"/>
      <c r="CW384" s="11"/>
      <c r="CX384" s="11"/>
      <c r="CY384" s="11"/>
      <c r="CZ384" s="11"/>
      <c r="DA384" s="11"/>
      <c r="DB384" s="11"/>
      <c r="DC384" s="11"/>
      <c r="DD384" s="11"/>
      <c r="DE384" s="11"/>
      <c r="DF384" s="11"/>
      <c r="DG384" s="11"/>
      <c r="DH384" s="11"/>
      <c r="DI384" s="11"/>
      <c r="DJ384" s="11"/>
      <c r="DK384" s="11"/>
      <c r="DL384" s="11"/>
      <c r="DM384" s="11"/>
      <c r="DN384" s="11"/>
      <c r="DO384" s="11"/>
      <c r="DP384" s="11"/>
      <c r="DQ384" s="11"/>
      <c r="DR384" s="11"/>
      <c r="DS384" s="11"/>
      <c r="DT384" s="11"/>
      <c r="DU384" s="11"/>
      <c r="DV384" s="11"/>
      <c r="DW384" s="11"/>
      <c r="DX384" s="11"/>
      <c r="DY384" s="11"/>
      <c r="DZ384" s="11"/>
      <c r="EA384" s="11"/>
      <c r="EB384" s="11"/>
      <c r="EC384" s="11"/>
      <c r="ED384" s="11"/>
      <c r="EE384" s="11"/>
      <c r="EF384" s="11"/>
      <c r="EG384" s="11"/>
      <c r="EH384" s="11"/>
      <c r="EI384" s="11"/>
      <c r="EJ384" s="11"/>
      <c r="EK384" s="11"/>
      <c r="EL384" s="11"/>
      <c r="EM384" s="11"/>
      <c r="EN384" s="11"/>
      <c r="EO384" s="11"/>
      <c r="EP384" s="11"/>
      <c r="EQ384" s="11"/>
      <c r="ER384" s="11"/>
      <c r="ES384" s="11"/>
      <c r="ET384" s="11"/>
      <c r="EU384" s="11"/>
      <c r="EV384" s="11"/>
      <c r="EW384" s="11"/>
      <c r="EX384" s="11"/>
      <c r="EY384" s="11"/>
      <c r="EZ384" s="11"/>
      <c r="FA384" s="11"/>
      <c r="FB384" s="11"/>
      <c r="FC384" s="11"/>
      <c r="FD384" s="11"/>
      <c r="FE384" s="11"/>
      <c r="FF384" s="11"/>
      <c r="FG384" s="11"/>
      <c r="FH384" s="11"/>
      <c r="FI384" s="11"/>
      <c r="FJ384" s="11"/>
      <c r="FK384" s="11"/>
      <c r="FL384" s="11"/>
      <c r="FM384" s="11"/>
      <c r="FN384" s="11"/>
      <c r="FO384" s="11"/>
      <c r="FP384" s="11"/>
      <c r="FQ384" s="11"/>
      <c r="FR384" s="11"/>
      <c r="FS384" s="11"/>
      <c r="FT384" s="11"/>
      <c r="FU384" s="11"/>
      <c r="FV384" s="11"/>
      <c r="FW384" s="11"/>
      <c r="FX384" s="11"/>
      <c r="FY384" s="11"/>
      <c r="FZ384" s="11"/>
      <c r="GA384" s="11"/>
      <c r="GB384" s="11"/>
      <c r="GC384" s="11"/>
      <c r="GD384" s="11"/>
      <c r="GE384" s="11"/>
      <c r="GF384" s="11"/>
      <c r="GG384" s="11"/>
      <c r="GH384" s="11"/>
      <c r="GI384" s="11"/>
      <c r="GJ384" s="11"/>
      <c r="GK384" s="11"/>
      <c r="GL384" s="11"/>
      <c r="GM384" s="11"/>
      <c r="GN384" s="11"/>
      <c r="GO384" s="11"/>
      <c r="GP384" s="11"/>
      <c r="GQ384" s="11"/>
      <c r="GR384" s="11"/>
      <c r="GS384" s="11"/>
      <c r="GT384" s="11"/>
      <c r="GU384" s="11"/>
      <c r="GV384" s="11"/>
      <c r="GW384" s="11"/>
      <c r="GX384" s="11"/>
      <c r="GY384" s="11"/>
      <c r="GZ384" s="11"/>
      <c r="HA384" s="11"/>
      <c r="HB384" s="11"/>
      <c r="HC384" s="11"/>
      <c r="HD384" s="11"/>
      <c r="HE384" s="11"/>
      <c r="HF384" s="11"/>
      <c r="HG384" s="11"/>
      <c r="HH384" s="11"/>
      <c r="HI384" s="11"/>
      <c r="HJ384" s="11"/>
      <c r="HK384" s="11"/>
      <c r="HL384" s="11"/>
      <c r="HM384" s="11"/>
      <c r="HN384" s="11"/>
      <c r="HO384" s="11"/>
      <c r="HP384" s="11"/>
      <c r="HQ384" s="11"/>
      <c r="HR384" s="11"/>
      <c r="HS384" s="11"/>
      <c r="HT384" s="11"/>
      <c r="HU384" s="11"/>
      <c r="HV384" s="11"/>
      <c r="HW384" s="11"/>
      <c r="HX384" s="11"/>
      <c r="HY384" s="11"/>
      <c r="HZ384" s="11"/>
      <c r="IA384" s="11"/>
      <c r="IB384" s="11"/>
      <c r="IC384" s="11"/>
      <c r="ID384" s="11"/>
      <c r="IE384" s="11"/>
      <c r="IF384" s="11"/>
      <c r="IG384" s="11"/>
      <c r="IH384" s="11"/>
      <c r="II384" s="11"/>
      <c r="IJ384" s="11"/>
    </row>
    <row r="385" spans="1:244" ht="29.25" x14ac:dyDescent="0.25">
      <c r="A385" s="215"/>
      <c r="B385" s="21" t="s">
        <v>46</v>
      </c>
      <c r="C385" s="81"/>
      <c r="D385" s="71"/>
      <c r="E385" s="180"/>
      <c r="F385" s="54"/>
      <c r="G385" s="82"/>
      <c r="H385" s="54"/>
      <c r="I385" s="11"/>
      <c r="J385" s="33"/>
      <c r="K385" s="50"/>
      <c r="L385" s="32"/>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c r="BY385" s="11"/>
      <c r="BZ385" s="11"/>
      <c r="CA385" s="11"/>
      <c r="CB385" s="11"/>
      <c r="CC385" s="11"/>
      <c r="CD385" s="11"/>
      <c r="CE385" s="11"/>
      <c r="CF385" s="11"/>
      <c r="CG385" s="11"/>
      <c r="CH385" s="11"/>
      <c r="CI385" s="11"/>
      <c r="CJ385" s="11"/>
      <c r="CK385" s="11"/>
      <c r="CL385" s="11"/>
      <c r="CM385" s="11"/>
      <c r="CN385" s="11"/>
      <c r="CO385" s="11"/>
      <c r="CP385" s="11"/>
      <c r="CQ385" s="11"/>
      <c r="CR385" s="11"/>
      <c r="CS385" s="11"/>
      <c r="CT385" s="11"/>
      <c r="CU385" s="11"/>
      <c r="CV385" s="11"/>
      <c r="CW385" s="11"/>
      <c r="CX385" s="11"/>
      <c r="CY385" s="11"/>
      <c r="CZ385" s="11"/>
      <c r="DA385" s="11"/>
      <c r="DB385" s="11"/>
      <c r="DC385" s="11"/>
      <c r="DD385" s="11"/>
      <c r="DE385" s="11"/>
      <c r="DF385" s="11"/>
      <c r="DG385" s="11"/>
      <c r="DH385" s="11"/>
      <c r="DI385" s="11"/>
      <c r="DJ385" s="11"/>
      <c r="DK385" s="11"/>
      <c r="DL385" s="11"/>
      <c r="DM385" s="11"/>
      <c r="DN385" s="11"/>
      <c r="DO385" s="11"/>
      <c r="DP385" s="11"/>
      <c r="DQ385" s="11"/>
      <c r="DR385" s="11"/>
      <c r="DS385" s="11"/>
      <c r="DT385" s="11"/>
      <c r="DU385" s="11"/>
      <c r="DV385" s="11"/>
      <c r="DW385" s="11"/>
      <c r="DX385" s="11"/>
      <c r="DY385" s="11"/>
      <c r="DZ385" s="11"/>
      <c r="EA385" s="11"/>
      <c r="EB385" s="11"/>
      <c r="EC385" s="11"/>
      <c r="ED385" s="11"/>
      <c r="EE385" s="11"/>
      <c r="EF385" s="11"/>
      <c r="EG385" s="11"/>
      <c r="EH385" s="11"/>
      <c r="EI385" s="11"/>
      <c r="EJ385" s="11"/>
      <c r="EK385" s="11"/>
      <c r="EL385" s="11"/>
      <c r="EM385" s="11"/>
      <c r="EN385" s="11"/>
      <c r="EO385" s="11"/>
      <c r="EP385" s="11"/>
      <c r="EQ385" s="11"/>
      <c r="ER385" s="11"/>
      <c r="ES385" s="11"/>
      <c r="ET385" s="11"/>
      <c r="EU385" s="11"/>
      <c r="EV385" s="11"/>
      <c r="EW385" s="11"/>
      <c r="EX385" s="11"/>
      <c r="EY385" s="11"/>
      <c r="EZ385" s="11"/>
      <c r="FA385" s="11"/>
      <c r="FB385" s="11"/>
      <c r="FC385" s="11"/>
      <c r="FD385" s="11"/>
      <c r="FE385" s="11"/>
      <c r="FF385" s="11"/>
      <c r="FG385" s="11"/>
      <c r="FH385" s="11"/>
      <c r="FI385" s="11"/>
      <c r="FJ385" s="11"/>
      <c r="FK385" s="11"/>
      <c r="FL385" s="11"/>
      <c r="FM385" s="11"/>
      <c r="FN385" s="11"/>
      <c r="FO385" s="11"/>
      <c r="FP385" s="11"/>
      <c r="FQ385" s="11"/>
      <c r="FR385" s="11"/>
      <c r="FS385" s="11"/>
      <c r="FT385" s="11"/>
      <c r="FU385" s="11"/>
      <c r="FV385" s="11"/>
      <c r="FW385" s="11"/>
      <c r="FX385" s="11"/>
      <c r="FY385" s="11"/>
      <c r="FZ385" s="11"/>
      <c r="GA385" s="11"/>
      <c r="GB385" s="11"/>
      <c r="GC385" s="11"/>
      <c r="GD385" s="11"/>
      <c r="GE385" s="11"/>
      <c r="GF385" s="11"/>
      <c r="GG385" s="11"/>
      <c r="GH385" s="11"/>
      <c r="GI385" s="11"/>
      <c r="GJ385" s="11"/>
      <c r="GK385" s="11"/>
      <c r="GL385" s="11"/>
      <c r="GM385" s="11"/>
      <c r="GN385" s="11"/>
      <c r="GO385" s="11"/>
      <c r="GP385" s="11"/>
      <c r="GQ385" s="11"/>
      <c r="GR385" s="11"/>
      <c r="GS385" s="11"/>
      <c r="GT385" s="11"/>
      <c r="GU385" s="11"/>
      <c r="GV385" s="11"/>
      <c r="GW385" s="11"/>
      <c r="GX385" s="11"/>
      <c r="GY385" s="11"/>
      <c r="GZ385" s="11"/>
      <c r="HA385" s="11"/>
      <c r="HB385" s="11"/>
      <c r="HC385" s="11"/>
      <c r="HD385" s="11"/>
      <c r="HE385" s="11"/>
      <c r="HF385" s="11"/>
      <c r="HG385" s="11"/>
      <c r="HH385" s="11"/>
      <c r="HI385" s="11"/>
      <c r="HJ385" s="11"/>
      <c r="HK385" s="11"/>
      <c r="HL385" s="11"/>
      <c r="HM385" s="11"/>
      <c r="HN385" s="11"/>
      <c r="HO385" s="11"/>
      <c r="HP385" s="11"/>
      <c r="HQ385" s="11"/>
      <c r="HR385" s="11"/>
      <c r="HS385" s="11"/>
      <c r="HT385" s="11"/>
      <c r="HU385" s="11"/>
      <c r="HV385" s="11"/>
      <c r="HW385" s="11"/>
      <c r="HX385" s="11"/>
      <c r="HY385" s="11"/>
      <c r="HZ385" s="11"/>
      <c r="IA385" s="11"/>
      <c r="IB385" s="11"/>
      <c r="IC385" s="11"/>
      <c r="ID385" s="11"/>
      <c r="IE385" s="11"/>
      <c r="IF385" s="11"/>
      <c r="IG385" s="11"/>
      <c r="IH385" s="11"/>
      <c r="II385" s="11"/>
      <c r="IJ385" s="11"/>
    </row>
    <row r="386" spans="1:244" customFormat="1" x14ac:dyDescent="0.25">
      <c r="A386" s="216"/>
      <c r="B386" s="114" t="s">
        <v>240</v>
      </c>
      <c r="C386" s="81"/>
      <c r="D386" s="250">
        <v>30</v>
      </c>
      <c r="E386" s="180"/>
      <c r="F386" s="64"/>
      <c r="G386" s="82"/>
      <c r="H386" s="64">
        <f>D386*F386</f>
        <v>0</v>
      </c>
      <c r="L386" s="252"/>
    </row>
    <row r="387" spans="1:244" customFormat="1" x14ac:dyDescent="0.25">
      <c r="A387" s="216"/>
      <c r="B387" s="114"/>
      <c r="C387" s="81"/>
      <c r="D387" s="71"/>
      <c r="E387" s="180"/>
      <c r="F387" s="40"/>
      <c r="G387" s="82"/>
      <c r="H387" s="40"/>
      <c r="L387" s="251"/>
    </row>
    <row r="388" spans="1:244" customFormat="1" ht="29.25" x14ac:dyDescent="0.25">
      <c r="A388" s="216"/>
      <c r="B388" s="21" t="s">
        <v>338</v>
      </c>
      <c r="C388" s="81"/>
      <c r="D388" s="250"/>
      <c r="E388" s="180"/>
      <c r="F388" s="40"/>
      <c r="G388" s="82"/>
      <c r="H388" s="40"/>
      <c r="L388" s="251"/>
    </row>
    <row r="389" spans="1:244" customFormat="1" x14ac:dyDescent="0.25">
      <c r="A389" s="216"/>
      <c r="B389" s="114"/>
      <c r="C389" s="81"/>
      <c r="D389" s="250"/>
      <c r="E389" s="180"/>
      <c r="F389" s="40"/>
      <c r="G389" s="82"/>
      <c r="H389" s="40"/>
      <c r="L389" s="251"/>
    </row>
    <row r="390" spans="1:244" customFormat="1" ht="57.75" x14ac:dyDescent="0.25">
      <c r="A390" s="216"/>
      <c r="B390" s="21" t="s">
        <v>125</v>
      </c>
      <c r="C390" s="81"/>
      <c r="D390" s="71"/>
      <c r="E390" s="180"/>
      <c r="F390" s="54"/>
      <c r="G390" s="82"/>
      <c r="H390" s="54"/>
      <c r="L390" s="251"/>
    </row>
    <row r="391" spans="1:244" customFormat="1" x14ac:dyDescent="0.25">
      <c r="A391" s="216"/>
      <c r="B391" s="114"/>
      <c r="C391" s="81"/>
      <c r="D391" s="71"/>
      <c r="E391" s="180"/>
      <c r="F391" s="54"/>
      <c r="G391" s="82"/>
      <c r="H391" s="54"/>
      <c r="L391" s="251"/>
    </row>
    <row r="392" spans="1:244" customFormat="1" x14ac:dyDescent="0.25">
      <c r="A392" s="216"/>
      <c r="B392" s="21" t="s">
        <v>43</v>
      </c>
      <c r="C392" s="81"/>
      <c r="D392" s="71"/>
      <c r="E392" s="180"/>
      <c r="F392" s="54"/>
      <c r="G392" s="82"/>
      <c r="H392" s="54"/>
      <c r="L392" s="251"/>
    </row>
    <row r="393" spans="1:244" customFormat="1" x14ac:dyDescent="0.25">
      <c r="A393" s="216"/>
      <c r="B393" s="114" t="s">
        <v>39</v>
      </c>
      <c r="C393" s="81"/>
      <c r="D393" s="250">
        <v>1</v>
      </c>
      <c r="E393" s="180"/>
      <c r="F393" s="64"/>
      <c r="G393" s="82"/>
      <c r="H393" s="64">
        <f>D393*F393</f>
        <v>0</v>
      </c>
      <c r="L393" s="251"/>
    </row>
    <row r="394" spans="1:244" customFormat="1" x14ac:dyDescent="0.25">
      <c r="A394" s="216"/>
      <c r="B394" s="81" t="s">
        <v>44</v>
      </c>
      <c r="C394" s="81"/>
      <c r="D394" s="250"/>
      <c r="E394" s="180"/>
      <c r="F394" s="54"/>
      <c r="G394" s="82"/>
      <c r="H394" s="54"/>
      <c r="L394" s="251"/>
    </row>
    <row r="395" spans="1:244" customFormat="1" x14ac:dyDescent="0.25">
      <c r="A395" s="216"/>
      <c r="B395" s="114" t="s">
        <v>34</v>
      </c>
      <c r="C395" s="81"/>
      <c r="D395" s="250">
        <v>0.1</v>
      </c>
      <c r="E395" s="180"/>
      <c r="F395" s="64"/>
      <c r="G395" s="82"/>
      <c r="H395" s="64">
        <f>D395*F395</f>
        <v>0</v>
      </c>
      <c r="L395" s="251"/>
    </row>
    <row r="396" spans="1:244" customFormat="1" x14ac:dyDescent="0.25">
      <c r="A396" s="216"/>
      <c r="B396" s="81" t="s">
        <v>45</v>
      </c>
      <c r="C396" s="81"/>
      <c r="D396" s="250"/>
      <c r="E396" s="180"/>
      <c r="F396" s="54"/>
      <c r="G396" s="82"/>
      <c r="H396" s="54"/>
      <c r="L396" s="251"/>
    </row>
    <row r="397" spans="1:244" customFormat="1" x14ac:dyDescent="0.25">
      <c r="A397" s="216"/>
      <c r="B397" s="114" t="s">
        <v>34</v>
      </c>
      <c r="C397" s="81"/>
      <c r="D397" s="250">
        <v>0.2</v>
      </c>
      <c r="E397" s="180"/>
      <c r="F397" s="64"/>
      <c r="G397" s="82"/>
      <c r="H397" s="64">
        <f>D397*F397</f>
        <v>0</v>
      </c>
      <c r="L397" s="251"/>
    </row>
    <row r="398" spans="1:244" customFormat="1" x14ac:dyDescent="0.25">
      <c r="A398" s="216"/>
      <c r="B398" s="114"/>
      <c r="C398" s="81"/>
      <c r="D398" s="71"/>
      <c r="E398" s="180"/>
      <c r="F398" s="54"/>
      <c r="G398" s="82"/>
      <c r="H398" s="54"/>
      <c r="L398" s="251"/>
    </row>
    <row r="399" spans="1:244" customFormat="1" ht="29.25" x14ac:dyDescent="0.25">
      <c r="A399" s="216"/>
      <c r="B399" s="21" t="s">
        <v>46</v>
      </c>
      <c r="C399" s="81"/>
      <c r="D399" s="71"/>
      <c r="E399" s="180"/>
      <c r="F399" s="54"/>
      <c r="G399" s="82"/>
      <c r="H399" s="54"/>
      <c r="L399" s="251"/>
    </row>
    <row r="400" spans="1:244" customFormat="1" x14ac:dyDescent="0.25">
      <c r="A400" s="216"/>
      <c r="B400" s="114" t="s">
        <v>240</v>
      </c>
      <c r="C400" s="81"/>
      <c r="D400" s="250">
        <v>4</v>
      </c>
      <c r="E400" s="180"/>
      <c r="F400" s="64"/>
      <c r="G400" s="82"/>
      <c r="H400" s="64">
        <f>D400*F400</f>
        <v>0</v>
      </c>
      <c r="L400" s="251"/>
    </row>
    <row r="401" spans="1:244" customFormat="1" x14ac:dyDescent="0.25">
      <c r="A401" s="216"/>
      <c r="B401" s="114"/>
      <c r="C401" s="81"/>
      <c r="D401" s="71"/>
      <c r="E401" s="180"/>
      <c r="F401" s="40"/>
      <c r="G401" s="82"/>
      <c r="H401" s="40"/>
      <c r="L401" s="251"/>
    </row>
    <row r="402" spans="1:244" customFormat="1" ht="45" x14ac:dyDescent="0.25">
      <c r="A402" s="216"/>
      <c r="B402" s="79" t="s">
        <v>25</v>
      </c>
      <c r="C402" s="149"/>
      <c r="D402" s="225"/>
      <c r="E402" s="191"/>
      <c r="F402" s="40"/>
      <c r="G402" s="73"/>
      <c r="H402" s="40"/>
      <c r="L402" s="251"/>
    </row>
    <row r="403" spans="1:244" customFormat="1" x14ac:dyDescent="0.25">
      <c r="A403" s="216"/>
      <c r="B403" s="92"/>
      <c r="C403" s="149"/>
      <c r="D403" s="225"/>
      <c r="E403" s="191"/>
      <c r="F403" s="40"/>
      <c r="G403" s="73"/>
      <c r="H403" s="40"/>
    </row>
    <row r="404" spans="1:244" customFormat="1" ht="42.75" x14ac:dyDescent="0.25">
      <c r="A404" s="216"/>
      <c r="B404" s="92" t="s">
        <v>26</v>
      </c>
      <c r="C404" s="149"/>
      <c r="D404" s="225"/>
      <c r="E404" s="191"/>
      <c r="F404" s="40"/>
      <c r="G404" s="73"/>
      <c r="H404" s="40"/>
    </row>
    <row r="405" spans="1:244" customFormat="1" x14ac:dyDescent="0.25">
      <c r="A405" s="216"/>
      <c r="B405" s="92"/>
      <c r="C405" s="149"/>
      <c r="D405" s="225"/>
      <c r="E405" s="191"/>
      <c r="F405" s="40"/>
      <c r="G405" s="73"/>
      <c r="H405" s="40"/>
    </row>
    <row r="406" spans="1:244" customFormat="1" x14ac:dyDescent="0.25">
      <c r="A406" s="216"/>
      <c r="B406" s="92" t="s">
        <v>56</v>
      </c>
      <c r="C406" s="149"/>
      <c r="D406" s="225"/>
      <c r="E406" s="191"/>
      <c r="F406" s="40"/>
      <c r="G406" s="73"/>
      <c r="H406" s="40"/>
    </row>
    <row r="407" spans="1:244" s="9" customFormat="1" x14ac:dyDescent="0.2">
      <c r="A407" s="18"/>
      <c r="B407" s="95" t="s">
        <v>221</v>
      </c>
      <c r="C407" s="149"/>
      <c r="D407" s="147">
        <v>1</v>
      </c>
      <c r="E407" s="191"/>
      <c r="F407" s="64"/>
      <c r="G407" s="171"/>
      <c r="H407" s="64">
        <f>D407*F407</f>
        <v>0</v>
      </c>
      <c r="I407" s="13"/>
      <c r="J407" s="48"/>
      <c r="K407" s="35"/>
      <c r="L407" s="35"/>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3"/>
      <c r="BP407" s="13"/>
      <c r="BQ407" s="13"/>
      <c r="BR407" s="13"/>
      <c r="BS407" s="13"/>
      <c r="BT407" s="13"/>
      <c r="BU407" s="13"/>
      <c r="BV407" s="13"/>
      <c r="BW407" s="13"/>
      <c r="BX407" s="13"/>
      <c r="BY407" s="13"/>
      <c r="BZ407" s="13"/>
      <c r="CA407" s="13"/>
      <c r="CB407" s="13"/>
      <c r="CC407" s="13"/>
      <c r="CD407" s="13"/>
      <c r="CE407" s="13"/>
      <c r="CF407" s="13"/>
      <c r="CG407" s="13"/>
      <c r="CH407" s="13"/>
      <c r="CI407" s="13"/>
      <c r="CJ407" s="13"/>
      <c r="CK407" s="13"/>
      <c r="CL407" s="13"/>
      <c r="CM407" s="13"/>
      <c r="CN407" s="13"/>
      <c r="CO407" s="13"/>
      <c r="CP407" s="13"/>
      <c r="CQ407" s="13"/>
      <c r="CR407" s="13"/>
      <c r="CS407" s="13"/>
      <c r="CT407" s="13"/>
      <c r="CU407" s="13"/>
      <c r="CV407" s="13"/>
      <c r="CW407" s="13"/>
      <c r="CX407" s="13"/>
      <c r="CY407" s="13"/>
      <c r="CZ407" s="13"/>
      <c r="DA407" s="13"/>
      <c r="DB407" s="13"/>
      <c r="DC407" s="13"/>
      <c r="DD407" s="13"/>
      <c r="DE407" s="13"/>
      <c r="DF407" s="13"/>
      <c r="DG407" s="13"/>
      <c r="DH407" s="13"/>
      <c r="DI407" s="13"/>
      <c r="DJ407" s="13"/>
      <c r="DK407" s="13"/>
      <c r="DL407" s="13"/>
      <c r="DM407" s="13"/>
      <c r="DN407" s="13"/>
      <c r="DO407" s="13"/>
      <c r="DP407" s="13"/>
      <c r="DQ407" s="13"/>
      <c r="DR407" s="13"/>
      <c r="DS407" s="13"/>
      <c r="DT407" s="13"/>
      <c r="DU407" s="13"/>
      <c r="DV407" s="13"/>
      <c r="DW407" s="13"/>
      <c r="DX407" s="13"/>
      <c r="DY407" s="13"/>
      <c r="DZ407" s="13"/>
      <c r="EA407" s="13"/>
      <c r="EB407" s="13"/>
      <c r="EC407" s="13"/>
      <c r="ED407" s="13"/>
      <c r="EE407" s="13"/>
      <c r="EF407" s="13"/>
      <c r="EG407" s="13"/>
      <c r="EH407" s="13"/>
      <c r="EI407" s="13"/>
      <c r="EJ407" s="13"/>
      <c r="EK407" s="13"/>
      <c r="EL407" s="13"/>
      <c r="EM407" s="13"/>
      <c r="EN407" s="13"/>
      <c r="EO407" s="13"/>
      <c r="EP407" s="13"/>
      <c r="EQ407" s="13"/>
      <c r="ER407" s="13"/>
      <c r="ES407" s="13"/>
      <c r="ET407" s="13"/>
      <c r="EU407" s="13"/>
      <c r="EV407" s="13"/>
      <c r="EW407" s="13"/>
      <c r="EX407" s="13"/>
      <c r="EY407" s="13"/>
      <c r="EZ407" s="13"/>
      <c r="FA407" s="13"/>
      <c r="FB407" s="13"/>
      <c r="FC407" s="13"/>
      <c r="FD407" s="13"/>
      <c r="FE407" s="13"/>
      <c r="FF407" s="13"/>
      <c r="FG407" s="13"/>
      <c r="FH407" s="13"/>
      <c r="FI407" s="13"/>
      <c r="FJ407" s="13"/>
      <c r="FK407" s="13"/>
      <c r="FL407" s="13"/>
      <c r="FM407" s="13"/>
      <c r="FN407" s="13"/>
      <c r="FO407" s="13"/>
      <c r="FP407" s="13"/>
      <c r="FQ407" s="13"/>
      <c r="FR407" s="13"/>
      <c r="FS407" s="13"/>
      <c r="FT407" s="13"/>
      <c r="FU407" s="13"/>
      <c r="FV407" s="13"/>
      <c r="FW407" s="13"/>
      <c r="FX407" s="13"/>
      <c r="FY407" s="13"/>
      <c r="FZ407" s="13"/>
      <c r="GA407" s="13"/>
      <c r="GB407" s="13"/>
      <c r="GC407" s="13"/>
      <c r="GD407" s="13"/>
      <c r="GE407" s="13"/>
      <c r="GF407" s="13"/>
      <c r="GG407" s="13"/>
      <c r="GH407" s="13"/>
      <c r="GI407" s="13"/>
      <c r="GJ407" s="13"/>
      <c r="GK407" s="13"/>
      <c r="GL407" s="13"/>
      <c r="GM407" s="13"/>
      <c r="GN407" s="13"/>
      <c r="GO407" s="13"/>
      <c r="GP407" s="13"/>
      <c r="GQ407" s="13"/>
      <c r="GR407" s="13"/>
      <c r="GS407" s="13"/>
      <c r="GT407" s="13"/>
      <c r="GU407" s="13"/>
      <c r="GV407" s="13"/>
      <c r="GW407" s="13"/>
      <c r="GX407" s="13"/>
      <c r="GY407" s="13"/>
      <c r="GZ407" s="13"/>
      <c r="HA407" s="13"/>
      <c r="HB407" s="13"/>
      <c r="HC407" s="13"/>
      <c r="HD407" s="13"/>
      <c r="HE407" s="13"/>
      <c r="HF407" s="13"/>
      <c r="HG407" s="13"/>
      <c r="HH407" s="13"/>
      <c r="HI407" s="13"/>
      <c r="HJ407" s="13"/>
      <c r="HK407" s="13"/>
      <c r="HL407" s="13"/>
      <c r="HM407" s="13"/>
      <c r="HN407" s="13"/>
      <c r="HO407" s="13"/>
      <c r="HP407" s="13"/>
      <c r="HQ407" s="13"/>
      <c r="HR407" s="13"/>
      <c r="HS407" s="13"/>
      <c r="HT407" s="13"/>
      <c r="HU407" s="13"/>
      <c r="HV407" s="13"/>
      <c r="HW407" s="13"/>
      <c r="HX407" s="13"/>
      <c r="HY407" s="13"/>
      <c r="HZ407" s="13"/>
      <c r="IA407" s="13"/>
      <c r="IB407" s="13"/>
      <c r="IC407" s="13"/>
      <c r="ID407" s="13"/>
      <c r="IE407" s="13"/>
      <c r="IF407" s="13"/>
      <c r="IG407" s="13"/>
      <c r="IH407" s="13"/>
      <c r="II407" s="13"/>
      <c r="IJ407" s="13"/>
    </row>
    <row r="408" spans="1:244" s="9" customFormat="1" x14ac:dyDescent="0.2">
      <c r="A408" s="18"/>
      <c r="B408" s="95"/>
      <c r="C408" s="149"/>
      <c r="D408" s="225"/>
      <c r="E408" s="191"/>
      <c r="F408" s="40"/>
      <c r="G408" s="171"/>
      <c r="H408" s="54"/>
      <c r="I408" s="4"/>
      <c r="J408" s="48"/>
      <c r="K408" s="35"/>
      <c r="L408" s="35"/>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4"/>
      <c r="HH408" s="4"/>
      <c r="HI408" s="4"/>
      <c r="HJ408" s="4"/>
      <c r="HK408" s="4"/>
      <c r="HL408" s="4"/>
      <c r="HM408" s="4"/>
      <c r="HN408" s="4"/>
      <c r="HO408" s="4"/>
      <c r="HP408" s="4"/>
      <c r="HQ408" s="4"/>
      <c r="HR408" s="4"/>
      <c r="HS408" s="4"/>
      <c r="HT408" s="4"/>
      <c r="HU408" s="4"/>
      <c r="HV408" s="4"/>
      <c r="HW408" s="4"/>
      <c r="HX408" s="4"/>
      <c r="HY408" s="4"/>
      <c r="HZ408" s="4"/>
      <c r="IA408" s="4"/>
      <c r="IB408" s="4"/>
      <c r="IC408" s="4"/>
      <c r="ID408" s="4"/>
      <c r="IE408" s="4"/>
      <c r="IF408" s="4"/>
      <c r="IG408" s="4"/>
      <c r="IH408" s="4"/>
      <c r="II408" s="4"/>
      <c r="IJ408" s="4"/>
    </row>
    <row r="409" spans="1:244" s="9" customFormat="1" ht="40.5" customHeight="1" x14ac:dyDescent="0.2">
      <c r="A409" s="18"/>
      <c r="B409" s="115" t="s">
        <v>131</v>
      </c>
      <c r="C409" s="80"/>
      <c r="D409" s="72"/>
      <c r="E409" s="47"/>
      <c r="F409" s="73"/>
      <c r="G409" s="48"/>
      <c r="H409" s="73"/>
      <c r="I409" s="23"/>
      <c r="J409" s="48"/>
      <c r="K409" s="35"/>
      <c r="L409" s="35"/>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c r="BV409" s="23"/>
      <c r="BW409" s="23"/>
      <c r="BX409" s="23"/>
      <c r="BY409" s="23"/>
      <c r="BZ409" s="23"/>
      <c r="CA409" s="23"/>
      <c r="CB409" s="23"/>
      <c r="CC409" s="23"/>
      <c r="CD409" s="23"/>
      <c r="CE409" s="23"/>
      <c r="CF409" s="23"/>
      <c r="CG409" s="23"/>
      <c r="CH409" s="23"/>
      <c r="CI409" s="23"/>
      <c r="CJ409" s="23"/>
      <c r="CK409" s="23"/>
      <c r="CL409" s="23"/>
      <c r="CM409" s="23"/>
      <c r="CN409" s="23"/>
      <c r="CO409" s="23"/>
      <c r="CP409" s="23"/>
      <c r="CQ409" s="23"/>
      <c r="CR409" s="23"/>
      <c r="CS409" s="23"/>
      <c r="CT409" s="23"/>
      <c r="CU409" s="23"/>
      <c r="CV409" s="23"/>
      <c r="CW409" s="23"/>
      <c r="CX409" s="23"/>
      <c r="CY409" s="23"/>
      <c r="CZ409" s="23"/>
      <c r="DA409" s="23"/>
      <c r="DB409" s="23"/>
      <c r="DC409" s="23"/>
      <c r="DD409" s="23"/>
      <c r="DE409" s="23"/>
      <c r="DF409" s="23"/>
      <c r="DG409" s="23"/>
      <c r="DH409" s="23"/>
      <c r="DI409" s="23"/>
      <c r="DJ409" s="23"/>
      <c r="DK409" s="23"/>
      <c r="DL409" s="23"/>
      <c r="DM409" s="23"/>
      <c r="DN409" s="23"/>
      <c r="DO409" s="23"/>
      <c r="DP409" s="23"/>
      <c r="DQ409" s="23"/>
      <c r="DR409" s="23"/>
      <c r="DS409" s="23"/>
      <c r="DT409" s="23"/>
      <c r="DU409" s="23"/>
      <c r="DV409" s="23"/>
      <c r="DW409" s="23"/>
      <c r="DX409" s="23"/>
      <c r="DY409" s="23"/>
      <c r="DZ409" s="23"/>
      <c r="EA409" s="23"/>
      <c r="EB409" s="23"/>
      <c r="EC409" s="23"/>
      <c r="ED409" s="23"/>
      <c r="EE409" s="23"/>
      <c r="EF409" s="23"/>
      <c r="EG409" s="23"/>
      <c r="EH409" s="23"/>
      <c r="EI409" s="23"/>
      <c r="EJ409" s="23"/>
      <c r="EK409" s="23"/>
      <c r="EL409" s="23"/>
      <c r="EM409" s="23"/>
      <c r="EN409" s="23"/>
      <c r="EO409" s="23"/>
      <c r="EP409" s="23"/>
      <c r="EQ409" s="23"/>
      <c r="ER409" s="23"/>
      <c r="ES409" s="23"/>
      <c r="ET409" s="23"/>
      <c r="EU409" s="23"/>
      <c r="EV409" s="23"/>
      <c r="EW409" s="23"/>
      <c r="EX409" s="23"/>
      <c r="EY409" s="23"/>
      <c r="EZ409" s="23"/>
      <c r="FA409" s="23"/>
      <c r="FB409" s="23"/>
      <c r="FC409" s="23"/>
      <c r="FD409" s="23"/>
      <c r="FE409" s="23"/>
      <c r="FF409" s="23"/>
      <c r="FG409" s="23"/>
      <c r="FH409" s="23"/>
      <c r="FI409" s="23"/>
      <c r="FJ409" s="23"/>
      <c r="FK409" s="23"/>
      <c r="FL409" s="23"/>
      <c r="FM409" s="23"/>
      <c r="FN409" s="23"/>
      <c r="FO409" s="23"/>
      <c r="FP409" s="23"/>
      <c r="FQ409" s="23"/>
      <c r="FR409" s="23"/>
      <c r="FS409" s="23"/>
      <c r="FT409" s="23"/>
      <c r="FU409" s="23"/>
      <c r="FV409" s="23"/>
      <c r="FW409" s="23"/>
      <c r="FX409" s="23"/>
      <c r="FY409" s="23"/>
      <c r="FZ409" s="23"/>
      <c r="GA409" s="23"/>
      <c r="GB409" s="23"/>
      <c r="GC409" s="23"/>
      <c r="GD409" s="23"/>
      <c r="GE409" s="23"/>
      <c r="GF409" s="23"/>
      <c r="GG409" s="23"/>
      <c r="GH409" s="23"/>
      <c r="GI409" s="23"/>
      <c r="GJ409" s="23"/>
      <c r="GK409" s="23"/>
      <c r="GL409" s="23"/>
      <c r="GM409" s="23"/>
      <c r="GN409" s="23"/>
      <c r="GO409" s="23"/>
      <c r="GP409" s="23"/>
      <c r="GQ409" s="23"/>
      <c r="GR409" s="23"/>
      <c r="GS409" s="23"/>
      <c r="GT409" s="23"/>
      <c r="GU409" s="23"/>
      <c r="GV409" s="23"/>
      <c r="GW409" s="23"/>
      <c r="GX409" s="23"/>
      <c r="GY409" s="23"/>
      <c r="GZ409" s="23"/>
      <c r="HA409" s="23"/>
      <c r="HB409" s="23"/>
      <c r="HC409" s="23"/>
      <c r="HD409" s="23"/>
      <c r="HE409" s="23"/>
      <c r="HF409" s="23"/>
      <c r="HG409" s="23"/>
      <c r="HH409" s="23"/>
      <c r="HI409" s="23"/>
      <c r="HJ409" s="23"/>
      <c r="HK409" s="23"/>
      <c r="HL409" s="23"/>
      <c r="HM409" s="23"/>
      <c r="HN409" s="23"/>
      <c r="HO409" s="23"/>
      <c r="HP409" s="23"/>
      <c r="HQ409" s="23"/>
      <c r="HR409" s="23"/>
      <c r="HS409" s="23"/>
      <c r="HT409" s="23"/>
      <c r="HU409" s="23"/>
      <c r="HV409" s="23"/>
      <c r="HW409" s="23"/>
      <c r="HX409" s="23"/>
      <c r="HY409" s="23"/>
      <c r="HZ409" s="23"/>
      <c r="IA409" s="23"/>
      <c r="IB409" s="23"/>
      <c r="IC409" s="23"/>
      <c r="ID409" s="23"/>
      <c r="IE409" s="23"/>
      <c r="IF409" s="23"/>
      <c r="IG409" s="23"/>
      <c r="IH409" s="23"/>
      <c r="II409" s="23"/>
      <c r="IJ409" s="23"/>
    </row>
    <row r="410" spans="1:244" x14ac:dyDescent="0.2">
      <c r="B410" s="115"/>
      <c r="C410" s="80"/>
      <c r="D410" s="72"/>
      <c r="E410" s="47"/>
      <c r="F410" s="73"/>
      <c r="G410" s="48"/>
      <c r="H410" s="73"/>
      <c r="J410" s="48"/>
      <c r="K410" s="35"/>
      <c r="L410" s="35"/>
    </row>
    <row r="411" spans="1:244" ht="51.75" customHeight="1" x14ac:dyDescent="0.2">
      <c r="A411" s="83"/>
      <c r="B411" s="102" t="s">
        <v>136</v>
      </c>
      <c r="C411" s="80"/>
      <c r="D411" s="72"/>
      <c r="E411" s="47"/>
      <c r="F411" s="73"/>
      <c r="G411" s="48"/>
      <c r="H411" s="73"/>
      <c r="J411" s="54"/>
      <c r="K411" s="45"/>
      <c r="L411" s="44"/>
    </row>
    <row r="412" spans="1:244" x14ac:dyDescent="0.2">
      <c r="A412" s="83"/>
      <c r="B412" s="116"/>
      <c r="C412" s="80"/>
      <c r="D412" s="72"/>
      <c r="E412" s="47"/>
      <c r="F412" s="73"/>
      <c r="G412" s="48"/>
      <c r="H412" s="73"/>
      <c r="J412" s="54"/>
      <c r="K412" s="50"/>
      <c r="L412" s="44"/>
    </row>
    <row r="413" spans="1:244" x14ac:dyDescent="0.2">
      <c r="A413" s="83"/>
      <c r="B413" s="22" t="s">
        <v>294</v>
      </c>
      <c r="C413" s="22"/>
      <c r="D413" s="71"/>
      <c r="E413" s="52"/>
      <c r="F413" s="54"/>
      <c r="G413" s="82"/>
      <c r="H413" s="54"/>
      <c r="I413" s="9"/>
      <c r="J413" s="54"/>
      <c r="K413" s="50"/>
      <c r="L413" s="44"/>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c r="CN413" s="9"/>
      <c r="CO413" s="9"/>
      <c r="CP413" s="9"/>
      <c r="CQ413" s="9"/>
      <c r="CR413" s="9"/>
      <c r="CS413" s="9"/>
      <c r="CT413" s="9"/>
      <c r="CU413" s="9"/>
      <c r="CV413" s="9"/>
      <c r="CW413" s="9"/>
      <c r="CX413" s="9"/>
      <c r="CY413" s="9"/>
      <c r="CZ413" s="9"/>
      <c r="DA413" s="9"/>
      <c r="DB413" s="9"/>
      <c r="DC413" s="9"/>
      <c r="DD413" s="9"/>
      <c r="DE413" s="9"/>
      <c r="DF413" s="9"/>
      <c r="DG413" s="9"/>
      <c r="DH413" s="9"/>
      <c r="DI413" s="9"/>
      <c r="DJ413" s="9"/>
      <c r="DK413" s="9"/>
      <c r="DL413" s="9"/>
      <c r="DM413" s="9"/>
      <c r="DN413" s="9"/>
      <c r="DO413" s="9"/>
      <c r="DP413" s="9"/>
      <c r="DQ413" s="9"/>
      <c r="DR413" s="9"/>
      <c r="DS413" s="9"/>
      <c r="DT413" s="9"/>
      <c r="DU413" s="9"/>
      <c r="DV413" s="9"/>
      <c r="DW413" s="9"/>
      <c r="DX413" s="9"/>
      <c r="DY413" s="9"/>
      <c r="DZ413" s="9"/>
      <c r="EA413" s="9"/>
      <c r="EB413" s="9"/>
      <c r="EC413" s="9"/>
      <c r="ED413" s="9"/>
      <c r="EE413" s="9"/>
      <c r="EF413" s="9"/>
      <c r="EG413" s="9"/>
      <c r="EH413" s="9"/>
      <c r="EI413" s="9"/>
      <c r="EJ413" s="9"/>
      <c r="EK413" s="9"/>
      <c r="EL413" s="9"/>
      <c r="EM413" s="9"/>
      <c r="EN413" s="9"/>
      <c r="EO413" s="9"/>
      <c r="EP413" s="9"/>
      <c r="EQ413" s="9"/>
      <c r="ER413" s="9"/>
      <c r="ES413" s="9"/>
      <c r="ET413" s="9"/>
      <c r="EU413" s="9"/>
      <c r="EV413" s="9"/>
      <c r="EW413" s="9"/>
      <c r="EX413" s="9"/>
      <c r="EY413" s="9"/>
      <c r="EZ413" s="9"/>
      <c r="FA413" s="9"/>
      <c r="FB413" s="9"/>
      <c r="FC413" s="9"/>
      <c r="FD413" s="9"/>
      <c r="FE413" s="9"/>
      <c r="FF413" s="9"/>
      <c r="FG413" s="9"/>
      <c r="FH413" s="9"/>
      <c r="FI413" s="9"/>
      <c r="FJ413" s="9"/>
      <c r="FK413" s="9"/>
      <c r="FL413" s="9"/>
      <c r="FM413" s="9"/>
      <c r="FN413" s="9"/>
      <c r="FO413" s="9"/>
      <c r="FP413" s="9"/>
      <c r="FQ413" s="9"/>
      <c r="FR413" s="9"/>
      <c r="FS413" s="9"/>
      <c r="FT413" s="9"/>
      <c r="FU413" s="9"/>
      <c r="FV413" s="9"/>
      <c r="FW413" s="9"/>
      <c r="FX413" s="9"/>
      <c r="FY413" s="9"/>
      <c r="FZ413" s="9"/>
      <c r="GA413" s="9"/>
      <c r="GB413" s="9"/>
      <c r="GC413" s="9"/>
      <c r="GD413" s="9"/>
      <c r="GE413" s="9"/>
      <c r="GF413" s="9"/>
      <c r="GG413" s="9"/>
      <c r="GH413" s="9"/>
      <c r="GI413" s="9"/>
      <c r="GJ413" s="9"/>
      <c r="GK413" s="9"/>
      <c r="GL413" s="9"/>
      <c r="GM413" s="9"/>
      <c r="GN413" s="9"/>
      <c r="GO413" s="9"/>
      <c r="GP413" s="9"/>
      <c r="GQ413" s="9"/>
      <c r="GR413" s="9"/>
      <c r="GS413" s="9"/>
      <c r="GT413" s="9"/>
      <c r="GU413" s="9"/>
      <c r="GV413" s="9"/>
      <c r="GW413" s="9"/>
      <c r="GX413" s="9"/>
      <c r="GY413" s="9"/>
      <c r="GZ413" s="9"/>
      <c r="HA413" s="9"/>
      <c r="HB413" s="9"/>
      <c r="HC413" s="9"/>
      <c r="HD413" s="9"/>
      <c r="HE413" s="9"/>
      <c r="HF413" s="9"/>
      <c r="HG413" s="9"/>
      <c r="HH413" s="9"/>
      <c r="HI413" s="9"/>
      <c r="HJ413" s="9"/>
      <c r="HK413" s="9"/>
      <c r="HL413" s="9"/>
      <c r="HM413" s="9"/>
      <c r="HN413" s="9"/>
      <c r="HO413" s="9"/>
      <c r="HP413" s="9"/>
      <c r="HQ413" s="9"/>
      <c r="HR413" s="9"/>
      <c r="HS413" s="9"/>
      <c r="HT413" s="9"/>
      <c r="HU413" s="9"/>
      <c r="HV413" s="9"/>
      <c r="HW413" s="9"/>
      <c r="HX413" s="9"/>
      <c r="HY413" s="9"/>
      <c r="HZ413" s="9"/>
      <c r="IA413" s="9"/>
      <c r="IB413" s="9"/>
      <c r="IC413" s="9"/>
      <c r="ID413" s="9"/>
      <c r="IE413" s="9"/>
      <c r="IF413" s="9"/>
      <c r="IG413" s="9"/>
      <c r="IH413" s="9"/>
      <c r="II413" s="9"/>
      <c r="IJ413" s="9"/>
    </row>
    <row r="414" spans="1:244" x14ac:dyDescent="0.2">
      <c r="A414" s="83"/>
      <c r="B414" s="99"/>
      <c r="C414" s="200"/>
      <c r="D414" s="70"/>
      <c r="E414" s="51"/>
      <c r="F414" s="54"/>
      <c r="G414" s="160"/>
      <c r="H414" s="54"/>
      <c r="I414" s="9"/>
      <c r="J414" s="54"/>
      <c r="K414" s="50"/>
      <c r="L414" s="32"/>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c r="CN414" s="9"/>
      <c r="CO414" s="9"/>
      <c r="CP414" s="9"/>
      <c r="CQ414" s="9"/>
      <c r="CR414" s="9"/>
      <c r="CS414" s="9"/>
      <c r="CT414" s="9"/>
      <c r="CU414" s="9"/>
      <c r="CV414" s="9"/>
      <c r="CW414" s="9"/>
      <c r="CX414" s="9"/>
      <c r="CY414" s="9"/>
      <c r="CZ414" s="9"/>
      <c r="DA414" s="9"/>
      <c r="DB414" s="9"/>
      <c r="DC414" s="9"/>
      <c r="DD414" s="9"/>
      <c r="DE414" s="9"/>
      <c r="DF414" s="9"/>
      <c r="DG414" s="9"/>
      <c r="DH414" s="9"/>
      <c r="DI414" s="9"/>
      <c r="DJ414" s="9"/>
      <c r="DK414" s="9"/>
      <c r="DL414" s="9"/>
      <c r="DM414" s="9"/>
      <c r="DN414" s="9"/>
      <c r="DO414" s="9"/>
      <c r="DP414" s="9"/>
      <c r="DQ414" s="9"/>
      <c r="DR414" s="9"/>
      <c r="DS414" s="9"/>
      <c r="DT414" s="9"/>
      <c r="DU414" s="9"/>
      <c r="DV414" s="9"/>
      <c r="DW414" s="9"/>
      <c r="DX414" s="9"/>
      <c r="DY414" s="9"/>
      <c r="DZ414" s="9"/>
      <c r="EA414" s="9"/>
      <c r="EB414" s="9"/>
      <c r="EC414" s="9"/>
      <c r="ED414" s="9"/>
      <c r="EE414" s="9"/>
      <c r="EF414" s="9"/>
      <c r="EG414" s="9"/>
      <c r="EH414" s="9"/>
      <c r="EI414" s="9"/>
      <c r="EJ414" s="9"/>
      <c r="EK414" s="9"/>
      <c r="EL414" s="9"/>
      <c r="EM414" s="9"/>
      <c r="EN414" s="9"/>
      <c r="EO414" s="9"/>
      <c r="EP414" s="9"/>
      <c r="EQ414" s="9"/>
      <c r="ER414" s="9"/>
      <c r="ES414" s="9"/>
      <c r="ET414" s="9"/>
      <c r="EU414" s="9"/>
      <c r="EV414" s="9"/>
      <c r="EW414" s="9"/>
      <c r="EX414" s="9"/>
      <c r="EY414" s="9"/>
      <c r="EZ414" s="9"/>
      <c r="FA414" s="9"/>
      <c r="FB414" s="9"/>
      <c r="FC414" s="9"/>
      <c r="FD414" s="9"/>
      <c r="FE414" s="9"/>
      <c r="FF414" s="9"/>
      <c r="FG414" s="9"/>
      <c r="FH414" s="9"/>
      <c r="FI414" s="9"/>
      <c r="FJ414" s="9"/>
      <c r="FK414" s="9"/>
      <c r="FL414" s="9"/>
      <c r="FM414" s="9"/>
      <c r="FN414" s="9"/>
      <c r="FO414" s="9"/>
      <c r="FP414" s="9"/>
      <c r="FQ414" s="9"/>
      <c r="FR414" s="9"/>
      <c r="FS414" s="9"/>
      <c r="FT414" s="9"/>
      <c r="FU414" s="9"/>
      <c r="FV414" s="9"/>
      <c r="FW414" s="9"/>
      <c r="FX414" s="9"/>
      <c r="FY414" s="9"/>
      <c r="FZ414" s="9"/>
      <c r="GA414" s="9"/>
      <c r="GB414" s="9"/>
      <c r="GC414" s="9"/>
      <c r="GD414" s="9"/>
      <c r="GE414" s="9"/>
      <c r="GF414" s="9"/>
      <c r="GG414" s="9"/>
      <c r="GH414" s="9"/>
      <c r="GI414" s="9"/>
      <c r="GJ414" s="9"/>
      <c r="GK414" s="9"/>
      <c r="GL414" s="9"/>
      <c r="GM414" s="9"/>
      <c r="GN414" s="9"/>
      <c r="GO414" s="9"/>
      <c r="GP414" s="9"/>
      <c r="GQ414" s="9"/>
      <c r="GR414" s="9"/>
      <c r="GS414" s="9"/>
      <c r="GT414" s="9"/>
      <c r="GU414" s="9"/>
      <c r="GV414" s="9"/>
      <c r="GW414" s="9"/>
      <c r="GX414" s="9"/>
      <c r="GY414" s="9"/>
      <c r="GZ414" s="9"/>
      <c r="HA414" s="9"/>
      <c r="HB414" s="9"/>
      <c r="HC414" s="9"/>
      <c r="HD414" s="9"/>
      <c r="HE414" s="9"/>
      <c r="HF414" s="9"/>
      <c r="HG414" s="9"/>
      <c r="HH414" s="9"/>
      <c r="HI414" s="9"/>
      <c r="HJ414" s="9"/>
      <c r="HK414" s="9"/>
      <c r="HL414" s="9"/>
      <c r="HM414" s="9"/>
      <c r="HN414" s="9"/>
      <c r="HO414" s="9"/>
      <c r="HP414" s="9"/>
      <c r="HQ414" s="9"/>
      <c r="HR414" s="9"/>
      <c r="HS414" s="9"/>
      <c r="HT414" s="9"/>
      <c r="HU414" s="9"/>
      <c r="HV414" s="9"/>
      <c r="HW414" s="9"/>
      <c r="HX414" s="9"/>
      <c r="HY414" s="9"/>
      <c r="HZ414" s="9"/>
      <c r="IA414" s="9"/>
      <c r="IB414" s="9"/>
      <c r="IC414" s="9"/>
      <c r="ID414" s="9"/>
      <c r="IE414" s="9"/>
      <c r="IF414" s="9"/>
      <c r="IG414" s="9"/>
      <c r="IH414" s="9"/>
      <c r="II414" s="9"/>
      <c r="IJ414" s="9"/>
    </row>
    <row r="415" spans="1:244" s="9" customFormat="1" x14ac:dyDescent="0.2">
      <c r="A415" s="18"/>
      <c r="B415" s="22" t="s">
        <v>56</v>
      </c>
      <c r="C415" s="200"/>
      <c r="D415" s="70"/>
      <c r="E415" s="51"/>
      <c r="F415" s="54"/>
      <c r="G415" s="160"/>
      <c r="H415" s="54"/>
      <c r="J415" s="48"/>
      <c r="K415" s="35"/>
      <c r="L415" s="35"/>
    </row>
    <row r="416" spans="1:244" s="9" customFormat="1" x14ac:dyDescent="0.2">
      <c r="A416" s="18"/>
      <c r="B416" s="111" t="s">
        <v>34</v>
      </c>
      <c r="C416" s="22"/>
      <c r="D416" s="250">
        <v>0.75</v>
      </c>
      <c r="E416" s="52"/>
      <c r="F416" s="53"/>
      <c r="G416" s="82"/>
      <c r="H416" s="64">
        <f>D416*F416</f>
        <v>0</v>
      </c>
      <c r="J416" s="48"/>
      <c r="K416" s="35"/>
      <c r="L416" s="35"/>
    </row>
    <row r="417" spans="1:244" s="9" customFormat="1" x14ac:dyDescent="0.2">
      <c r="A417" s="18"/>
      <c r="B417" s="117"/>
      <c r="C417" s="80"/>
      <c r="D417" s="72"/>
      <c r="E417" s="47"/>
      <c r="F417" s="73"/>
      <c r="G417" s="48"/>
      <c r="H417" s="73"/>
      <c r="I417" s="23"/>
      <c r="J417" s="48"/>
      <c r="K417" s="35"/>
      <c r="L417" s="35"/>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c r="BF417" s="23"/>
      <c r="BG417" s="23"/>
      <c r="BH417" s="23"/>
      <c r="BI417" s="23"/>
      <c r="BJ417" s="23"/>
      <c r="BK417" s="23"/>
      <c r="BL417" s="23"/>
      <c r="BM417" s="23"/>
      <c r="BN417" s="23"/>
      <c r="BO417" s="23"/>
      <c r="BP417" s="23"/>
      <c r="BQ417" s="23"/>
      <c r="BR417" s="23"/>
      <c r="BS417" s="23"/>
      <c r="BT417" s="23"/>
      <c r="BU417" s="23"/>
      <c r="BV417" s="23"/>
      <c r="BW417" s="23"/>
      <c r="BX417" s="23"/>
      <c r="BY417" s="23"/>
      <c r="BZ417" s="23"/>
      <c r="CA417" s="23"/>
      <c r="CB417" s="23"/>
      <c r="CC417" s="23"/>
      <c r="CD417" s="23"/>
      <c r="CE417" s="23"/>
      <c r="CF417" s="23"/>
      <c r="CG417" s="23"/>
      <c r="CH417" s="23"/>
      <c r="CI417" s="23"/>
      <c r="CJ417" s="23"/>
      <c r="CK417" s="23"/>
      <c r="CL417" s="23"/>
      <c r="CM417" s="23"/>
      <c r="CN417" s="23"/>
      <c r="CO417" s="23"/>
      <c r="CP417" s="23"/>
      <c r="CQ417" s="23"/>
      <c r="CR417" s="23"/>
      <c r="CS417" s="23"/>
      <c r="CT417" s="23"/>
      <c r="CU417" s="23"/>
      <c r="CV417" s="23"/>
      <c r="CW417" s="23"/>
      <c r="CX417" s="23"/>
      <c r="CY417" s="23"/>
      <c r="CZ417" s="23"/>
      <c r="DA417" s="23"/>
      <c r="DB417" s="23"/>
      <c r="DC417" s="23"/>
      <c r="DD417" s="23"/>
      <c r="DE417" s="23"/>
      <c r="DF417" s="23"/>
      <c r="DG417" s="23"/>
      <c r="DH417" s="23"/>
      <c r="DI417" s="23"/>
      <c r="DJ417" s="23"/>
      <c r="DK417" s="23"/>
      <c r="DL417" s="23"/>
      <c r="DM417" s="23"/>
      <c r="DN417" s="23"/>
      <c r="DO417" s="23"/>
      <c r="DP417" s="23"/>
      <c r="DQ417" s="23"/>
      <c r="DR417" s="23"/>
      <c r="DS417" s="23"/>
      <c r="DT417" s="23"/>
      <c r="DU417" s="23"/>
      <c r="DV417" s="23"/>
      <c r="DW417" s="23"/>
      <c r="DX417" s="23"/>
      <c r="DY417" s="23"/>
      <c r="DZ417" s="23"/>
      <c r="EA417" s="23"/>
      <c r="EB417" s="23"/>
      <c r="EC417" s="23"/>
      <c r="ED417" s="23"/>
      <c r="EE417" s="23"/>
      <c r="EF417" s="23"/>
      <c r="EG417" s="23"/>
      <c r="EH417" s="23"/>
      <c r="EI417" s="23"/>
      <c r="EJ417" s="23"/>
      <c r="EK417" s="23"/>
      <c r="EL417" s="23"/>
      <c r="EM417" s="23"/>
      <c r="EN417" s="23"/>
      <c r="EO417" s="23"/>
      <c r="EP417" s="23"/>
      <c r="EQ417" s="23"/>
      <c r="ER417" s="23"/>
      <c r="ES417" s="23"/>
      <c r="ET417" s="23"/>
      <c r="EU417" s="23"/>
      <c r="EV417" s="23"/>
      <c r="EW417" s="23"/>
      <c r="EX417" s="23"/>
      <c r="EY417" s="23"/>
      <c r="EZ417" s="23"/>
      <c r="FA417" s="23"/>
      <c r="FB417" s="23"/>
      <c r="FC417" s="23"/>
      <c r="FD417" s="23"/>
      <c r="FE417" s="23"/>
      <c r="FF417" s="23"/>
      <c r="FG417" s="23"/>
      <c r="FH417" s="23"/>
      <c r="FI417" s="23"/>
      <c r="FJ417" s="23"/>
      <c r="FK417" s="23"/>
      <c r="FL417" s="23"/>
      <c r="FM417" s="23"/>
      <c r="FN417" s="23"/>
      <c r="FO417" s="23"/>
      <c r="FP417" s="23"/>
      <c r="FQ417" s="23"/>
      <c r="FR417" s="23"/>
      <c r="FS417" s="23"/>
      <c r="FT417" s="23"/>
      <c r="FU417" s="23"/>
      <c r="FV417" s="23"/>
      <c r="FW417" s="23"/>
      <c r="FX417" s="23"/>
      <c r="FY417" s="23"/>
      <c r="FZ417" s="23"/>
      <c r="GA417" s="23"/>
      <c r="GB417" s="23"/>
      <c r="GC417" s="23"/>
      <c r="GD417" s="23"/>
      <c r="GE417" s="23"/>
      <c r="GF417" s="23"/>
      <c r="GG417" s="23"/>
      <c r="GH417" s="23"/>
      <c r="GI417" s="23"/>
      <c r="GJ417" s="23"/>
      <c r="GK417" s="23"/>
      <c r="GL417" s="23"/>
      <c r="GM417" s="23"/>
      <c r="GN417" s="23"/>
      <c r="GO417" s="23"/>
      <c r="GP417" s="23"/>
      <c r="GQ417" s="23"/>
      <c r="GR417" s="23"/>
      <c r="GS417" s="23"/>
      <c r="GT417" s="23"/>
      <c r="GU417" s="23"/>
      <c r="GV417" s="23"/>
      <c r="GW417" s="23"/>
      <c r="GX417" s="23"/>
      <c r="GY417" s="23"/>
      <c r="GZ417" s="23"/>
      <c r="HA417" s="23"/>
      <c r="HB417" s="23"/>
      <c r="HC417" s="23"/>
      <c r="HD417" s="23"/>
      <c r="HE417" s="23"/>
      <c r="HF417" s="23"/>
      <c r="HG417" s="23"/>
      <c r="HH417" s="23"/>
      <c r="HI417" s="23"/>
      <c r="HJ417" s="23"/>
      <c r="HK417" s="23"/>
      <c r="HL417" s="23"/>
      <c r="HM417" s="23"/>
      <c r="HN417" s="23"/>
      <c r="HO417" s="23"/>
      <c r="HP417" s="23"/>
      <c r="HQ417" s="23"/>
      <c r="HR417" s="23"/>
      <c r="HS417" s="23"/>
      <c r="HT417" s="23"/>
      <c r="HU417" s="23"/>
      <c r="HV417" s="23"/>
      <c r="HW417" s="23"/>
      <c r="HX417" s="23"/>
      <c r="HY417" s="23"/>
      <c r="HZ417" s="23"/>
      <c r="IA417" s="23"/>
      <c r="IB417" s="23"/>
      <c r="IC417" s="23"/>
      <c r="ID417" s="23"/>
      <c r="IE417" s="23"/>
      <c r="IF417" s="23"/>
      <c r="IG417" s="23"/>
      <c r="IH417" s="23"/>
      <c r="II417" s="23"/>
      <c r="IJ417" s="23"/>
    </row>
    <row r="418" spans="1:244" s="9" customFormat="1" ht="28.5" x14ac:dyDescent="0.2">
      <c r="A418" s="18"/>
      <c r="B418" s="116" t="s">
        <v>320</v>
      </c>
      <c r="C418" s="80"/>
      <c r="D418" s="72"/>
      <c r="E418" s="47"/>
      <c r="F418" s="73"/>
      <c r="G418" s="48"/>
      <c r="H418" s="73"/>
      <c r="I418" s="23"/>
      <c r="J418" s="48"/>
      <c r="K418" s="35"/>
      <c r="L418" s="35"/>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c r="BM418" s="23"/>
      <c r="BN418" s="23"/>
      <c r="BO418" s="23"/>
      <c r="BP418" s="23"/>
      <c r="BQ418" s="23"/>
      <c r="BR418" s="23"/>
      <c r="BS418" s="23"/>
      <c r="BT418" s="23"/>
      <c r="BU418" s="23"/>
      <c r="BV418" s="23"/>
      <c r="BW418" s="23"/>
      <c r="BX418" s="23"/>
      <c r="BY418" s="23"/>
      <c r="BZ418" s="23"/>
      <c r="CA418" s="23"/>
      <c r="CB418" s="23"/>
      <c r="CC418" s="23"/>
      <c r="CD418" s="23"/>
      <c r="CE418" s="23"/>
      <c r="CF418" s="23"/>
      <c r="CG418" s="23"/>
      <c r="CH418" s="23"/>
      <c r="CI418" s="23"/>
      <c r="CJ418" s="23"/>
      <c r="CK418" s="23"/>
      <c r="CL418" s="23"/>
      <c r="CM418" s="23"/>
      <c r="CN418" s="23"/>
      <c r="CO418" s="23"/>
      <c r="CP418" s="23"/>
      <c r="CQ418" s="23"/>
      <c r="CR418" s="23"/>
      <c r="CS418" s="23"/>
      <c r="CT418" s="23"/>
      <c r="CU418" s="23"/>
      <c r="CV418" s="23"/>
      <c r="CW418" s="23"/>
      <c r="CX418" s="23"/>
      <c r="CY418" s="23"/>
      <c r="CZ418" s="23"/>
      <c r="DA418" s="23"/>
      <c r="DB418" s="23"/>
      <c r="DC418" s="23"/>
      <c r="DD418" s="23"/>
      <c r="DE418" s="23"/>
      <c r="DF418" s="23"/>
      <c r="DG418" s="23"/>
      <c r="DH418" s="23"/>
      <c r="DI418" s="23"/>
      <c r="DJ418" s="23"/>
      <c r="DK418" s="23"/>
      <c r="DL418" s="23"/>
      <c r="DM418" s="23"/>
      <c r="DN418" s="23"/>
      <c r="DO418" s="23"/>
      <c r="DP418" s="23"/>
      <c r="DQ418" s="23"/>
      <c r="DR418" s="23"/>
      <c r="DS418" s="23"/>
      <c r="DT418" s="23"/>
      <c r="DU418" s="23"/>
      <c r="DV418" s="23"/>
      <c r="DW418" s="23"/>
      <c r="DX418" s="23"/>
      <c r="DY418" s="23"/>
      <c r="DZ418" s="23"/>
      <c r="EA418" s="23"/>
      <c r="EB418" s="23"/>
      <c r="EC418" s="23"/>
      <c r="ED418" s="23"/>
      <c r="EE418" s="23"/>
      <c r="EF418" s="23"/>
      <c r="EG418" s="23"/>
      <c r="EH418" s="23"/>
      <c r="EI418" s="23"/>
      <c r="EJ418" s="23"/>
      <c r="EK418" s="23"/>
      <c r="EL418" s="23"/>
      <c r="EM418" s="23"/>
      <c r="EN418" s="23"/>
      <c r="EO418" s="23"/>
      <c r="EP418" s="23"/>
      <c r="EQ418" s="23"/>
      <c r="ER418" s="23"/>
      <c r="ES418" s="23"/>
      <c r="ET418" s="23"/>
      <c r="EU418" s="23"/>
      <c r="EV418" s="23"/>
      <c r="EW418" s="23"/>
      <c r="EX418" s="23"/>
      <c r="EY418" s="23"/>
      <c r="EZ418" s="23"/>
      <c r="FA418" s="23"/>
      <c r="FB418" s="23"/>
      <c r="FC418" s="23"/>
      <c r="FD418" s="23"/>
      <c r="FE418" s="23"/>
      <c r="FF418" s="23"/>
      <c r="FG418" s="23"/>
      <c r="FH418" s="23"/>
      <c r="FI418" s="23"/>
      <c r="FJ418" s="23"/>
      <c r="FK418" s="23"/>
      <c r="FL418" s="23"/>
      <c r="FM418" s="23"/>
      <c r="FN418" s="23"/>
      <c r="FO418" s="23"/>
      <c r="FP418" s="23"/>
      <c r="FQ418" s="23"/>
      <c r="FR418" s="23"/>
      <c r="FS418" s="23"/>
      <c r="FT418" s="23"/>
      <c r="FU418" s="23"/>
      <c r="FV418" s="23"/>
      <c r="FW418" s="23"/>
      <c r="FX418" s="23"/>
      <c r="FY418" s="23"/>
      <c r="FZ418" s="23"/>
      <c r="GA418" s="23"/>
      <c r="GB418" s="23"/>
      <c r="GC418" s="23"/>
      <c r="GD418" s="23"/>
      <c r="GE418" s="23"/>
      <c r="GF418" s="23"/>
      <c r="GG418" s="23"/>
      <c r="GH418" s="23"/>
      <c r="GI418" s="23"/>
      <c r="GJ418" s="23"/>
      <c r="GK418" s="23"/>
      <c r="GL418" s="23"/>
      <c r="GM418" s="23"/>
      <c r="GN418" s="23"/>
      <c r="GO418" s="23"/>
      <c r="GP418" s="23"/>
      <c r="GQ418" s="23"/>
      <c r="GR418" s="23"/>
      <c r="GS418" s="23"/>
      <c r="GT418" s="23"/>
      <c r="GU418" s="23"/>
      <c r="GV418" s="23"/>
      <c r="GW418" s="23"/>
      <c r="GX418" s="23"/>
      <c r="GY418" s="23"/>
      <c r="GZ418" s="23"/>
      <c r="HA418" s="23"/>
      <c r="HB418" s="23"/>
      <c r="HC418" s="23"/>
      <c r="HD418" s="23"/>
      <c r="HE418" s="23"/>
      <c r="HF418" s="23"/>
      <c r="HG418" s="23"/>
      <c r="HH418" s="23"/>
      <c r="HI418" s="23"/>
      <c r="HJ418" s="23"/>
      <c r="HK418" s="23"/>
      <c r="HL418" s="23"/>
      <c r="HM418" s="23"/>
      <c r="HN418" s="23"/>
      <c r="HO418" s="23"/>
      <c r="HP418" s="23"/>
      <c r="HQ418" s="23"/>
      <c r="HR418" s="23"/>
      <c r="HS418" s="23"/>
      <c r="HT418" s="23"/>
      <c r="HU418" s="23"/>
      <c r="HV418" s="23"/>
      <c r="HW418" s="23"/>
      <c r="HX418" s="23"/>
      <c r="HY418" s="23"/>
      <c r="HZ418" s="23"/>
      <c r="IA418" s="23"/>
      <c r="IB418" s="23"/>
      <c r="IC418" s="23"/>
      <c r="ID418" s="23"/>
      <c r="IE418" s="23"/>
      <c r="IF418" s="23"/>
      <c r="IG418" s="23"/>
      <c r="IH418" s="23"/>
      <c r="II418" s="23"/>
      <c r="IJ418" s="23"/>
    </row>
    <row r="419" spans="1:244" s="9" customFormat="1" x14ac:dyDescent="0.2">
      <c r="A419" s="18"/>
      <c r="B419" s="117"/>
      <c r="C419" s="80"/>
      <c r="D419" s="72"/>
      <c r="E419" s="47"/>
      <c r="F419" s="73"/>
      <c r="G419" s="48"/>
      <c r="H419" s="73"/>
      <c r="I419" s="23"/>
      <c r="J419" s="48"/>
      <c r="K419" s="35"/>
      <c r="L419" s="35"/>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c r="BM419" s="23"/>
      <c r="BN419" s="23"/>
      <c r="BO419" s="23"/>
      <c r="BP419" s="23"/>
      <c r="BQ419" s="23"/>
      <c r="BR419" s="23"/>
      <c r="BS419" s="23"/>
      <c r="BT419" s="23"/>
      <c r="BU419" s="23"/>
      <c r="BV419" s="23"/>
      <c r="BW419" s="23"/>
      <c r="BX419" s="23"/>
      <c r="BY419" s="23"/>
      <c r="BZ419" s="23"/>
      <c r="CA419" s="23"/>
      <c r="CB419" s="23"/>
      <c r="CC419" s="23"/>
      <c r="CD419" s="23"/>
      <c r="CE419" s="23"/>
      <c r="CF419" s="23"/>
      <c r="CG419" s="23"/>
      <c r="CH419" s="23"/>
      <c r="CI419" s="23"/>
      <c r="CJ419" s="23"/>
      <c r="CK419" s="23"/>
      <c r="CL419" s="23"/>
      <c r="CM419" s="23"/>
      <c r="CN419" s="23"/>
      <c r="CO419" s="23"/>
      <c r="CP419" s="23"/>
      <c r="CQ419" s="23"/>
      <c r="CR419" s="23"/>
      <c r="CS419" s="23"/>
      <c r="CT419" s="23"/>
      <c r="CU419" s="23"/>
      <c r="CV419" s="23"/>
      <c r="CW419" s="23"/>
      <c r="CX419" s="23"/>
      <c r="CY419" s="23"/>
      <c r="CZ419" s="23"/>
      <c r="DA419" s="23"/>
      <c r="DB419" s="23"/>
      <c r="DC419" s="23"/>
      <c r="DD419" s="23"/>
      <c r="DE419" s="23"/>
      <c r="DF419" s="23"/>
      <c r="DG419" s="23"/>
      <c r="DH419" s="23"/>
      <c r="DI419" s="23"/>
      <c r="DJ419" s="23"/>
      <c r="DK419" s="23"/>
      <c r="DL419" s="23"/>
      <c r="DM419" s="23"/>
      <c r="DN419" s="23"/>
      <c r="DO419" s="23"/>
      <c r="DP419" s="23"/>
      <c r="DQ419" s="23"/>
      <c r="DR419" s="23"/>
      <c r="DS419" s="23"/>
      <c r="DT419" s="23"/>
      <c r="DU419" s="23"/>
      <c r="DV419" s="23"/>
      <c r="DW419" s="23"/>
      <c r="DX419" s="23"/>
      <c r="DY419" s="23"/>
      <c r="DZ419" s="23"/>
      <c r="EA419" s="23"/>
      <c r="EB419" s="23"/>
      <c r="EC419" s="23"/>
      <c r="ED419" s="23"/>
      <c r="EE419" s="23"/>
      <c r="EF419" s="23"/>
      <c r="EG419" s="23"/>
      <c r="EH419" s="23"/>
      <c r="EI419" s="23"/>
      <c r="EJ419" s="23"/>
      <c r="EK419" s="23"/>
      <c r="EL419" s="23"/>
      <c r="EM419" s="23"/>
      <c r="EN419" s="23"/>
      <c r="EO419" s="23"/>
      <c r="EP419" s="23"/>
      <c r="EQ419" s="23"/>
      <c r="ER419" s="23"/>
      <c r="ES419" s="23"/>
      <c r="ET419" s="23"/>
      <c r="EU419" s="23"/>
      <c r="EV419" s="23"/>
      <c r="EW419" s="23"/>
      <c r="EX419" s="23"/>
      <c r="EY419" s="23"/>
      <c r="EZ419" s="23"/>
      <c r="FA419" s="23"/>
      <c r="FB419" s="23"/>
      <c r="FC419" s="23"/>
      <c r="FD419" s="23"/>
      <c r="FE419" s="23"/>
      <c r="FF419" s="23"/>
      <c r="FG419" s="23"/>
      <c r="FH419" s="23"/>
      <c r="FI419" s="23"/>
      <c r="FJ419" s="23"/>
      <c r="FK419" s="23"/>
      <c r="FL419" s="23"/>
      <c r="FM419" s="23"/>
      <c r="FN419" s="23"/>
      <c r="FO419" s="23"/>
      <c r="FP419" s="23"/>
      <c r="FQ419" s="23"/>
      <c r="FR419" s="23"/>
      <c r="FS419" s="23"/>
      <c r="FT419" s="23"/>
      <c r="FU419" s="23"/>
      <c r="FV419" s="23"/>
      <c r="FW419" s="23"/>
      <c r="FX419" s="23"/>
      <c r="FY419" s="23"/>
      <c r="FZ419" s="23"/>
      <c r="GA419" s="23"/>
      <c r="GB419" s="23"/>
      <c r="GC419" s="23"/>
      <c r="GD419" s="23"/>
      <c r="GE419" s="23"/>
      <c r="GF419" s="23"/>
      <c r="GG419" s="23"/>
      <c r="GH419" s="23"/>
      <c r="GI419" s="23"/>
      <c r="GJ419" s="23"/>
      <c r="GK419" s="23"/>
      <c r="GL419" s="23"/>
      <c r="GM419" s="23"/>
      <c r="GN419" s="23"/>
      <c r="GO419" s="23"/>
      <c r="GP419" s="23"/>
      <c r="GQ419" s="23"/>
      <c r="GR419" s="23"/>
      <c r="GS419" s="23"/>
      <c r="GT419" s="23"/>
      <c r="GU419" s="23"/>
      <c r="GV419" s="23"/>
      <c r="GW419" s="23"/>
      <c r="GX419" s="23"/>
      <c r="GY419" s="23"/>
      <c r="GZ419" s="23"/>
      <c r="HA419" s="23"/>
      <c r="HB419" s="23"/>
      <c r="HC419" s="23"/>
      <c r="HD419" s="23"/>
      <c r="HE419" s="23"/>
      <c r="HF419" s="23"/>
      <c r="HG419" s="23"/>
      <c r="HH419" s="23"/>
      <c r="HI419" s="23"/>
      <c r="HJ419" s="23"/>
      <c r="HK419" s="23"/>
      <c r="HL419" s="23"/>
      <c r="HM419" s="23"/>
      <c r="HN419" s="23"/>
      <c r="HO419" s="23"/>
      <c r="HP419" s="23"/>
      <c r="HQ419" s="23"/>
      <c r="HR419" s="23"/>
      <c r="HS419" s="23"/>
      <c r="HT419" s="23"/>
      <c r="HU419" s="23"/>
      <c r="HV419" s="23"/>
      <c r="HW419" s="23"/>
      <c r="HX419" s="23"/>
      <c r="HY419" s="23"/>
      <c r="HZ419" s="23"/>
      <c r="IA419" s="23"/>
      <c r="IB419" s="23"/>
      <c r="IC419" s="23"/>
      <c r="ID419" s="23"/>
      <c r="IE419" s="23"/>
      <c r="IF419" s="23"/>
      <c r="IG419" s="23"/>
      <c r="IH419" s="23"/>
      <c r="II419" s="23"/>
      <c r="IJ419" s="23"/>
    </row>
    <row r="420" spans="1:244" s="9" customFormat="1" ht="28.5" x14ac:dyDescent="0.2">
      <c r="A420" s="83"/>
      <c r="B420" s="102" t="s">
        <v>156</v>
      </c>
      <c r="C420" s="80"/>
      <c r="D420" s="72"/>
      <c r="E420" s="47"/>
      <c r="F420" s="73"/>
      <c r="G420" s="48"/>
      <c r="H420" s="73"/>
      <c r="I420" s="23"/>
      <c r="J420" s="54"/>
      <c r="K420" s="50"/>
      <c r="L420" s="44"/>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c r="BF420" s="23"/>
      <c r="BG420" s="23"/>
      <c r="BH420" s="23"/>
      <c r="BI420" s="23"/>
      <c r="BJ420" s="23"/>
      <c r="BK420" s="23"/>
      <c r="BL420" s="23"/>
      <c r="BM420" s="23"/>
      <c r="BN420" s="23"/>
      <c r="BO420" s="23"/>
      <c r="BP420" s="23"/>
      <c r="BQ420" s="23"/>
      <c r="BR420" s="23"/>
      <c r="BS420" s="23"/>
      <c r="BT420" s="23"/>
      <c r="BU420" s="23"/>
      <c r="BV420" s="23"/>
      <c r="BW420" s="23"/>
      <c r="BX420" s="23"/>
      <c r="BY420" s="23"/>
      <c r="BZ420" s="23"/>
      <c r="CA420" s="23"/>
      <c r="CB420" s="23"/>
      <c r="CC420" s="23"/>
      <c r="CD420" s="23"/>
      <c r="CE420" s="23"/>
      <c r="CF420" s="23"/>
      <c r="CG420" s="23"/>
      <c r="CH420" s="23"/>
      <c r="CI420" s="23"/>
      <c r="CJ420" s="23"/>
      <c r="CK420" s="23"/>
      <c r="CL420" s="23"/>
      <c r="CM420" s="23"/>
      <c r="CN420" s="23"/>
      <c r="CO420" s="23"/>
      <c r="CP420" s="23"/>
      <c r="CQ420" s="23"/>
      <c r="CR420" s="23"/>
      <c r="CS420" s="23"/>
      <c r="CT420" s="23"/>
      <c r="CU420" s="23"/>
      <c r="CV420" s="23"/>
      <c r="CW420" s="23"/>
      <c r="CX420" s="23"/>
      <c r="CY420" s="23"/>
      <c r="CZ420" s="23"/>
      <c r="DA420" s="23"/>
      <c r="DB420" s="23"/>
      <c r="DC420" s="23"/>
      <c r="DD420" s="23"/>
      <c r="DE420" s="23"/>
      <c r="DF420" s="23"/>
      <c r="DG420" s="23"/>
      <c r="DH420" s="23"/>
      <c r="DI420" s="23"/>
      <c r="DJ420" s="23"/>
      <c r="DK420" s="23"/>
      <c r="DL420" s="23"/>
      <c r="DM420" s="23"/>
      <c r="DN420" s="23"/>
      <c r="DO420" s="23"/>
      <c r="DP420" s="23"/>
      <c r="DQ420" s="23"/>
      <c r="DR420" s="23"/>
      <c r="DS420" s="23"/>
      <c r="DT420" s="23"/>
      <c r="DU420" s="23"/>
      <c r="DV420" s="23"/>
      <c r="DW420" s="23"/>
      <c r="DX420" s="23"/>
      <c r="DY420" s="23"/>
      <c r="DZ420" s="23"/>
      <c r="EA420" s="23"/>
      <c r="EB420" s="23"/>
      <c r="EC420" s="23"/>
      <c r="ED420" s="23"/>
      <c r="EE420" s="23"/>
      <c r="EF420" s="23"/>
      <c r="EG420" s="23"/>
      <c r="EH420" s="23"/>
      <c r="EI420" s="23"/>
      <c r="EJ420" s="23"/>
      <c r="EK420" s="23"/>
      <c r="EL420" s="23"/>
      <c r="EM420" s="23"/>
      <c r="EN420" s="23"/>
      <c r="EO420" s="23"/>
      <c r="EP420" s="23"/>
      <c r="EQ420" s="23"/>
      <c r="ER420" s="23"/>
      <c r="ES420" s="23"/>
      <c r="ET420" s="23"/>
      <c r="EU420" s="23"/>
      <c r="EV420" s="23"/>
      <c r="EW420" s="23"/>
      <c r="EX420" s="23"/>
      <c r="EY420" s="23"/>
      <c r="EZ420" s="23"/>
      <c r="FA420" s="23"/>
      <c r="FB420" s="23"/>
      <c r="FC420" s="23"/>
      <c r="FD420" s="23"/>
      <c r="FE420" s="23"/>
      <c r="FF420" s="23"/>
      <c r="FG420" s="23"/>
      <c r="FH420" s="23"/>
      <c r="FI420" s="23"/>
      <c r="FJ420" s="23"/>
      <c r="FK420" s="23"/>
      <c r="FL420" s="23"/>
      <c r="FM420" s="23"/>
      <c r="FN420" s="23"/>
      <c r="FO420" s="23"/>
      <c r="FP420" s="23"/>
      <c r="FQ420" s="23"/>
      <c r="FR420" s="23"/>
      <c r="FS420" s="23"/>
      <c r="FT420" s="23"/>
      <c r="FU420" s="23"/>
      <c r="FV420" s="23"/>
      <c r="FW420" s="23"/>
      <c r="FX420" s="23"/>
      <c r="FY420" s="23"/>
      <c r="FZ420" s="23"/>
      <c r="GA420" s="23"/>
      <c r="GB420" s="23"/>
      <c r="GC420" s="23"/>
      <c r="GD420" s="23"/>
      <c r="GE420" s="23"/>
      <c r="GF420" s="23"/>
      <c r="GG420" s="23"/>
      <c r="GH420" s="23"/>
      <c r="GI420" s="23"/>
      <c r="GJ420" s="23"/>
      <c r="GK420" s="23"/>
      <c r="GL420" s="23"/>
      <c r="GM420" s="23"/>
      <c r="GN420" s="23"/>
      <c r="GO420" s="23"/>
      <c r="GP420" s="23"/>
      <c r="GQ420" s="23"/>
      <c r="GR420" s="23"/>
      <c r="GS420" s="23"/>
      <c r="GT420" s="23"/>
      <c r="GU420" s="23"/>
      <c r="GV420" s="23"/>
      <c r="GW420" s="23"/>
      <c r="GX420" s="23"/>
      <c r="GY420" s="23"/>
      <c r="GZ420" s="23"/>
      <c r="HA420" s="23"/>
      <c r="HB420" s="23"/>
      <c r="HC420" s="23"/>
      <c r="HD420" s="23"/>
      <c r="HE420" s="23"/>
      <c r="HF420" s="23"/>
      <c r="HG420" s="23"/>
      <c r="HH420" s="23"/>
      <c r="HI420" s="23"/>
      <c r="HJ420" s="23"/>
      <c r="HK420" s="23"/>
      <c r="HL420" s="23"/>
      <c r="HM420" s="23"/>
      <c r="HN420" s="23"/>
      <c r="HO420" s="23"/>
      <c r="HP420" s="23"/>
      <c r="HQ420" s="23"/>
      <c r="HR420" s="23"/>
      <c r="HS420" s="23"/>
      <c r="HT420" s="23"/>
      <c r="HU420" s="23"/>
      <c r="HV420" s="23"/>
      <c r="HW420" s="23"/>
      <c r="HX420" s="23"/>
      <c r="HY420" s="23"/>
      <c r="HZ420" s="23"/>
      <c r="IA420" s="23"/>
      <c r="IB420" s="23"/>
      <c r="IC420" s="23"/>
      <c r="ID420" s="23"/>
      <c r="IE420" s="23"/>
      <c r="IF420" s="23"/>
      <c r="IG420" s="23"/>
      <c r="IH420" s="23"/>
      <c r="II420" s="23"/>
      <c r="IJ420" s="23"/>
    </row>
    <row r="421" spans="1:244" s="4" customFormat="1" x14ac:dyDescent="0.2">
      <c r="A421" s="83"/>
      <c r="B421" s="117"/>
      <c r="C421" s="80"/>
      <c r="D421" s="72"/>
      <c r="E421" s="47"/>
      <c r="F421" s="73"/>
      <c r="G421" s="48"/>
      <c r="H421" s="73"/>
      <c r="I421" s="23"/>
      <c r="J421" s="54"/>
      <c r="K421" s="50"/>
      <c r="L421" s="32"/>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c r="BM421" s="23"/>
      <c r="BN421" s="23"/>
      <c r="BO421" s="23"/>
      <c r="BP421" s="23"/>
      <c r="BQ421" s="23"/>
      <c r="BR421" s="23"/>
      <c r="BS421" s="23"/>
      <c r="BT421" s="23"/>
      <c r="BU421" s="23"/>
      <c r="BV421" s="23"/>
      <c r="BW421" s="23"/>
      <c r="BX421" s="23"/>
      <c r="BY421" s="23"/>
      <c r="BZ421" s="23"/>
      <c r="CA421" s="23"/>
      <c r="CB421" s="23"/>
      <c r="CC421" s="23"/>
      <c r="CD421" s="23"/>
      <c r="CE421" s="23"/>
      <c r="CF421" s="23"/>
      <c r="CG421" s="23"/>
      <c r="CH421" s="23"/>
      <c r="CI421" s="23"/>
      <c r="CJ421" s="23"/>
      <c r="CK421" s="23"/>
      <c r="CL421" s="23"/>
      <c r="CM421" s="23"/>
      <c r="CN421" s="23"/>
      <c r="CO421" s="23"/>
      <c r="CP421" s="23"/>
      <c r="CQ421" s="23"/>
      <c r="CR421" s="23"/>
      <c r="CS421" s="23"/>
      <c r="CT421" s="23"/>
      <c r="CU421" s="23"/>
      <c r="CV421" s="23"/>
      <c r="CW421" s="23"/>
      <c r="CX421" s="23"/>
      <c r="CY421" s="23"/>
      <c r="CZ421" s="23"/>
      <c r="DA421" s="23"/>
      <c r="DB421" s="23"/>
      <c r="DC421" s="23"/>
      <c r="DD421" s="23"/>
      <c r="DE421" s="23"/>
      <c r="DF421" s="23"/>
      <c r="DG421" s="23"/>
      <c r="DH421" s="23"/>
      <c r="DI421" s="23"/>
      <c r="DJ421" s="23"/>
      <c r="DK421" s="23"/>
      <c r="DL421" s="23"/>
      <c r="DM421" s="23"/>
      <c r="DN421" s="23"/>
      <c r="DO421" s="23"/>
      <c r="DP421" s="23"/>
      <c r="DQ421" s="23"/>
      <c r="DR421" s="23"/>
      <c r="DS421" s="23"/>
      <c r="DT421" s="23"/>
      <c r="DU421" s="23"/>
      <c r="DV421" s="23"/>
      <c r="DW421" s="23"/>
      <c r="DX421" s="23"/>
      <c r="DY421" s="23"/>
      <c r="DZ421" s="23"/>
      <c r="EA421" s="23"/>
      <c r="EB421" s="23"/>
      <c r="EC421" s="23"/>
      <c r="ED421" s="23"/>
      <c r="EE421" s="23"/>
      <c r="EF421" s="23"/>
      <c r="EG421" s="23"/>
      <c r="EH421" s="23"/>
      <c r="EI421" s="23"/>
      <c r="EJ421" s="23"/>
      <c r="EK421" s="23"/>
      <c r="EL421" s="23"/>
      <c r="EM421" s="23"/>
      <c r="EN421" s="23"/>
      <c r="EO421" s="23"/>
      <c r="EP421" s="23"/>
      <c r="EQ421" s="23"/>
      <c r="ER421" s="23"/>
      <c r="ES421" s="23"/>
      <c r="ET421" s="23"/>
      <c r="EU421" s="23"/>
      <c r="EV421" s="23"/>
      <c r="EW421" s="23"/>
      <c r="EX421" s="23"/>
      <c r="EY421" s="23"/>
      <c r="EZ421" s="23"/>
      <c r="FA421" s="23"/>
      <c r="FB421" s="23"/>
      <c r="FC421" s="23"/>
      <c r="FD421" s="23"/>
      <c r="FE421" s="23"/>
      <c r="FF421" s="23"/>
      <c r="FG421" s="23"/>
      <c r="FH421" s="23"/>
      <c r="FI421" s="23"/>
      <c r="FJ421" s="23"/>
      <c r="FK421" s="23"/>
      <c r="FL421" s="23"/>
      <c r="FM421" s="23"/>
      <c r="FN421" s="23"/>
      <c r="FO421" s="23"/>
      <c r="FP421" s="23"/>
      <c r="FQ421" s="23"/>
      <c r="FR421" s="23"/>
      <c r="FS421" s="23"/>
      <c r="FT421" s="23"/>
      <c r="FU421" s="23"/>
      <c r="FV421" s="23"/>
      <c r="FW421" s="23"/>
      <c r="FX421" s="23"/>
      <c r="FY421" s="23"/>
      <c r="FZ421" s="23"/>
      <c r="GA421" s="23"/>
      <c r="GB421" s="23"/>
      <c r="GC421" s="23"/>
      <c r="GD421" s="23"/>
      <c r="GE421" s="23"/>
      <c r="GF421" s="23"/>
      <c r="GG421" s="23"/>
      <c r="GH421" s="23"/>
      <c r="GI421" s="23"/>
      <c r="GJ421" s="23"/>
      <c r="GK421" s="23"/>
      <c r="GL421" s="23"/>
      <c r="GM421" s="23"/>
      <c r="GN421" s="23"/>
      <c r="GO421" s="23"/>
      <c r="GP421" s="23"/>
      <c r="GQ421" s="23"/>
      <c r="GR421" s="23"/>
      <c r="GS421" s="23"/>
      <c r="GT421" s="23"/>
      <c r="GU421" s="23"/>
      <c r="GV421" s="23"/>
      <c r="GW421" s="23"/>
      <c r="GX421" s="23"/>
      <c r="GY421" s="23"/>
      <c r="GZ421" s="23"/>
      <c r="HA421" s="23"/>
      <c r="HB421" s="23"/>
      <c r="HC421" s="23"/>
      <c r="HD421" s="23"/>
      <c r="HE421" s="23"/>
      <c r="HF421" s="23"/>
      <c r="HG421" s="23"/>
      <c r="HH421" s="23"/>
      <c r="HI421" s="23"/>
      <c r="HJ421" s="23"/>
      <c r="HK421" s="23"/>
      <c r="HL421" s="23"/>
      <c r="HM421" s="23"/>
      <c r="HN421" s="23"/>
      <c r="HO421" s="23"/>
      <c r="HP421" s="23"/>
      <c r="HQ421" s="23"/>
      <c r="HR421" s="23"/>
      <c r="HS421" s="23"/>
      <c r="HT421" s="23"/>
      <c r="HU421" s="23"/>
      <c r="HV421" s="23"/>
      <c r="HW421" s="23"/>
      <c r="HX421" s="23"/>
      <c r="HY421" s="23"/>
      <c r="HZ421" s="23"/>
      <c r="IA421" s="23"/>
      <c r="IB421" s="23"/>
      <c r="IC421" s="23"/>
      <c r="ID421" s="23"/>
      <c r="IE421" s="23"/>
      <c r="IF421" s="23"/>
      <c r="IG421" s="23"/>
      <c r="IH421" s="23"/>
      <c r="II421" s="23"/>
      <c r="IJ421" s="23"/>
    </row>
    <row r="422" spans="1:244" s="13" customFormat="1" x14ac:dyDescent="0.2">
      <c r="A422" s="83"/>
      <c r="B422" s="22" t="s">
        <v>123</v>
      </c>
      <c r="C422" s="22"/>
      <c r="D422" s="71"/>
      <c r="E422" s="52"/>
      <c r="F422" s="55"/>
      <c r="G422" s="82"/>
      <c r="H422" s="55"/>
      <c r="I422" s="9"/>
      <c r="J422" s="54"/>
      <c r="K422" s="50"/>
      <c r="L422" s="44"/>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c r="CG422" s="9"/>
      <c r="CH422" s="9"/>
      <c r="CI422" s="9"/>
      <c r="CJ422" s="9"/>
      <c r="CK422" s="9"/>
      <c r="CL422" s="9"/>
      <c r="CM422" s="9"/>
      <c r="CN422" s="9"/>
      <c r="CO422" s="9"/>
      <c r="CP422" s="9"/>
      <c r="CQ422" s="9"/>
      <c r="CR422" s="9"/>
      <c r="CS422" s="9"/>
      <c r="CT422" s="9"/>
      <c r="CU422" s="9"/>
      <c r="CV422" s="9"/>
      <c r="CW422" s="9"/>
      <c r="CX422" s="9"/>
      <c r="CY422" s="9"/>
      <c r="CZ422" s="9"/>
      <c r="DA422" s="9"/>
      <c r="DB422" s="9"/>
      <c r="DC422" s="9"/>
      <c r="DD422" s="9"/>
      <c r="DE422" s="9"/>
      <c r="DF422" s="9"/>
      <c r="DG422" s="9"/>
      <c r="DH422" s="9"/>
      <c r="DI422" s="9"/>
      <c r="DJ422" s="9"/>
      <c r="DK422" s="9"/>
      <c r="DL422" s="9"/>
      <c r="DM422" s="9"/>
      <c r="DN422" s="9"/>
      <c r="DO422" s="9"/>
      <c r="DP422" s="9"/>
      <c r="DQ422" s="9"/>
      <c r="DR422" s="9"/>
      <c r="DS422" s="9"/>
      <c r="DT422" s="9"/>
      <c r="DU422" s="9"/>
      <c r="DV422" s="9"/>
      <c r="DW422" s="9"/>
      <c r="DX422" s="9"/>
      <c r="DY422" s="9"/>
      <c r="DZ422" s="9"/>
      <c r="EA422" s="9"/>
      <c r="EB422" s="9"/>
      <c r="EC422" s="9"/>
      <c r="ED422" s="9"/>
      <c r="EE422" s="9"/>
      <c r="EF422" s="9"/>
      <c r="EG422" s="9"/>
      <c r="EH422" s="9"/>
      <c r="EI422" s="9"/>
      <c r="EJ422" s="9"/>
      <c r="EK422" s="9"/>
      <c r="EL422" s="9"/>
      <c r="EM422" s="9"/>
      <c r="EN422" s="9"/>
      <c r="EO422" s="9"/>
      <c r="EP422" s="9"/>
      <c r="EQ422" s="9"/>
      <c r="ER422" s="9"/>
      <c r="ES422" s="9"/>
      <c r="ET422" s="9"/>
      <c r="EU422" s="9"/>
      <c r="EV422" s="9"/>
      <c r="EW422" s="9"/>
      <c r="EX422" s="9"/>
      <c r="EY422" s="9"/>
      <c r="EZ422" s="9"/>
      <c r="FA422" s="9"/>
      <c r="FB422" s="9"/>
      <c r="FC422" s="9"/>
      <c r="FD422" s="9"/>
      <c r="FE422" s="9"/>
      <c r="FF422" s="9"/>
      <c r="FG422" s="9"/>
      <c r="FH422" s="9"/>
      <c r="FI422" s="9"/>
      <c r="FJ422" s="9"/>
      <c r="FK422" s="9"/>
      <c r="FL422" s="9"/>
      <c r="FM422" s="9"/>
      <c r="FN422" s="9"/>
      <c r="FO422" s="9"/>
      <c r="FP422" s="9"/>
      <c r="FQ422" s="9"/>
      <c r="FR422" s="9"/>
      <c r="FS422" s="9"/>
      <c r="FT422" s="9"/>
      <c r="FU422" s="9"/>
      <c r="FV422" s="9"/>
      <c r="FW422" s="9"/>
      <c r="FX422" s="9"/>
      <c r="FY422" s="9"/>
      <c r="FZ422" s="9"/>
      <c r="GA422" s="9"/>
      <c r="GB422" s="9"/>
      <c r="GC422" s="9"/>
      <c r="GD422" s="9"/>
      <c r="GE422" s="9"/>
      <c r="GF422" s="9"/>
      <c r="GG422" s="9"/>
      <c r="GH422" s="9"/>
      <c r="GI422" s="9"/>
      <c r="GJ422" s="9"/>
      <c r="GK422" s="9"/>
      <c r="GL422" s="9"/>
      <c r="GM422" s="9"/>
      <c r="GN422" s="9"/>
      <c r="GO422" s="9"/>
      <c r="GP422" s="9"/>
      <c r="GQ422" s="9"/>
      <c r="GR422" s="9"/>
      <c r="GS422" s="9"/>
      <c r="GT422" s="9"/>
      <c r="GU422" s="9"/>
      <c r="GV422" s="9"/>
      <c r="GW422" s="9"/>
      <c r="GX422" s="9"/>
      <c r="GY422" s="9"/>
      <c r="GZ422" s="9"/>
      <c r="HA422" s="9"/>
      <c r="HB422" s="9"/>
      <c r="HC422" s="9"/>
      <c r="HD422" s="9"/>
      <c r="HE422" s="9"/>
      <c r="HF422" s="9"/>
      <c r="HG422" s="9"/>
      <c r="HH422" s="9"/>
      <c r="HI422" s="9"/>
      <c r="HJ422" s="9"/>
      <c r="HK422" s="9"/>
      <c r="HL422" s="9"/>
      <c r="HM422" s="9"/>
      <c r="HN422" s="9"/>
      <c r="HO422" s="9"/>
      <c r="HP422" s="9"/>
      <c r="HQ422" s="9"/>
      <c r="HR422" s="9"/>
      <c r="HS422" s="9"/>
      <c r="HT422" s="9"/>
      <c r="HU422" s="9"/>
      <c r="HV422" s="9"/>
      <c r="HW422" s="9"/>
      <c r="HX422" s="9"/>
      <c r="HY422" s="9"/>
      <c r="HZ422" s="9"/>
      <c r="IA422" s="9"/>
      <c r="IB422" s="9"/>
      <c r="IC422" s="9"/>
      <c r="ID422" s="9"/>
      <c r="IE422" s="9"/>
      <c r="IF422" s="9"/>
      <c r="IG422" s="9"/>
      <c r="IH422" s="9"/>
      <c r="II422" s="9"/>
      <c r="IJ422" s="9"/>
    </row>
    <row r="423" spans="1:244" s="13" customFormat="1" x14ac:dyDescent="0.2">
      <c r="A423" s="83"/>
      <c r="B423" s="111" t="s">
        <v>218</v>
      </c>
      <c r="C423" s="22"/>
      <c r="D423" s="250">
        <v>60</v>
      </c>
      <c r="E423" s="52"/>
      <c r="F423" s="53"/>
      <c r="G423" s="82"/>
      <c r="H423" s="64">
        <f>D423*F423</f>
        <v>0</v>
      </c>
      <c r="I423" s="9"/>
      <c r="J423" s="54"/>
      <c r="K423" s="50"/>
      <c r="L423" s="32"/>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c r="CG423" s="9"/>
      <c r="CH423" s="9"/>
      <c r="CI423" s="9"/>
      <c r="CJ423" s="9"/>
      <c r="CK423" s="9"/>
      <c r="CL423" s="9"/>
      <c r="CM423" s="9"/>
      <c r="CN423" s="9"/>
      <c r="CO423" s="9"/>
      <c r="CP423" s="9"/>
      <c r="CQ423" s="9"/>
      <c r="CR423" s="9"/>
      <c r="CS423" s="9"/>
      <c r="CT423" s="9"/>
      <c r="CU423" s="9"/>
      <c r="CV423" s="9"/>
      <c r="CW423" s="9"/>
      <c r="CX423" s="9"/>
      <c r="CY423" s="9"/>
      <c r="CZ423" s="9"/>
      <c r="DA423" s="9"/>
      <c r="DB423" s="9"/>
      <c r="DC423" s="9"/>
      <c r="DD423" s="9"/>
      <c r="DE423" s="9"/>
      <c r="DF423" s="9"/>
      <c r="DG423" s="9"/>
      <c r="DH423" s="9"/>
      <c r="DI423" s="9"/>
      <c r="DJ423" s="9"/>
      <c r="DK423" s="9"/>
      <c r="DL423" s="9"/>
      <c r="DM423" s="9"/>
      <c r="DN423" s="9"/>
      <c r="DO423" s="9"/>
      <c r="DP423" s="9"/>
      <c r="DQ423" s="9"/>
      <c r="DR423" s="9"/>
      <c r="DS423" s="9"/>
      <c r="DT423" s="9"/>
      <c r="DU423" s="9"/>
      <c r="DV423" s="9"/>
      <c r="DW423" s="9"/>
      <c r="DX423" s="9"/>
      <c r="DY423" s="9"/>
      <c r="DZ423" s="9"/>
      <c r="EA423" s="9"/>
      <c r="EB423" s="9"/>
      <c r="EC423" s="9"/>
      <c r="ED423" s="9"/>
      <c r="EE423" s="9"/>
      <c r="EF423" s="9"/>
      <c r="EG423" s="9"/>
      <c r="EH423" s="9"/>
      <c r="EI423" s="9"/>
      <c r="EJ423" s="9"/>
      <c r="EK423" s="9"/>
      <c r="EL423" s="9"/>
      <c r="EM423" s="9"/>
      <c r="EN423" s="9"/>
      <c r="EO423" s="9"/>
      <c r="EP423" s="9"/>
      <c r="EQ423" s="9"/>
      <c r="ER423" s="9"/>
      <c r="ES423" s="9"/>
      <c r="ET423" s="9"/>
      <c r="EU423" s="9"/>
      <c r="EV423" s="9"/>
      <c r="EW423" s="9"/>
      <c r="EX423" s="9"/>
      <c r="EY423" s="9"/>
      <c r="EZ423" s="9"/>
      <c r="FA423" s="9"/>
      <c r="FB423" s="9"/>
      <c r="FC423" s="9"/>
      <c r="FD423" s="9"/>
      <c r="FE423" s="9"/>
      <c r="FF423" s="9"/>
      <c r="FG423" s="9"/>
      <c r="FH423" s="9"/>
      <c r="FI423" s="9"/>
      <c r="FJ423" s="9"/>
      <c r="FK423" s="9"/>
      <c r="FL423" s="9"/>
      <c r="FM423" s="9"/>
      <c r="FN423" s="9"/>
      <c r="FO423" s="9"/>
      <c r="FP423" s="9"/>
      <c r="FQ423" s="9"/>
      <c r="FR423" s="9"/>
      <c r="FS423" s="9"/>
      <c r="FT423" s="9"/>
      <c r="FU423" s="9"/>
      <c r="FV423" s="9"/>
      <c r="FW423" s="9"/>
      <c r="FX423" s="9"/>
      <c r="FY423" s="9"/>
      <c r="FZ423" s="9"/>
      <c r="GA423" s="9"/>
      <c r="GB423" s="9"/>
      <c r="GC423" s="9"/>
      <c r="GD423" s="9"/>
      <c r="GE423" s="9"/>
      <c r="GF423" s="9"/>
      <c r="GG423" s="9"/>
      <c r="GH423" s="9"/>
      <c r="GI423" s="9"/>
      <c r="GJ423" s="9"/>
      <c r="GK423" s="9"/>
      <c r="GL423" s="9"/>
      <c r="GM423" s="9"/>
      <c r="GN423" s="9"/>
      <c r="GO423" s="9"/>
      <c r="GP423" s="9"/>
      <c r="GQ423" s="9"/>
      <c r="GR423" s="9"/>
      <c r="GS423" s="9"/>
      <c r="GT423" s="9"/>
      <c r="GU423" s="9"/>
      <c r="GV423" s="9"/>
      <c r="GW423" s="9"/>
      <c r="GX423" s="9"/>
      <c r="GY423" s="9"/>
      <c r="GZ423" s="9"/>
      <c r="HA423" s="9"/>
      <c r="HB423" s="9"/>
      <c r="HC423" s="9"/>
      <c r="HD423" s="9"/>
      <c r="HE423" s="9"/>
      <c r="HF423" s="9"/>
      <c r="HG423" s="9"/>
      <c r="HH423" s="9"/>
      <c r="HI423" s="9"/>
      <c r="HJ423" s="9"/>
      <c r="HK423" s="9"/>
      <c r="HL423" s="9"/>
      <c r="HM423" s="9"/>
      <c r="HN423" s="9"/>
      <c r="HO423" s="9"/>
      <c r="HP423" s="9"/>
      <c r="HQ423" s="9"/>
      <c r="HR423" s="9"/>
      <c r="HS423" s="9"/>
      <c r="HT423" s="9"/>
      <c r="HU423" s="9"/>
      <c r="HV423" s="9"/>
      <c r="HW423" s="9"/>
      <c r="HX423" s="9"/>
      <c r="HY423" s="9"/>
      <c r="HZ423" s="9"/>
      <c r="IA423" s="9"/>
      <c r="IB423" s="9"/>
      <c r="IC423" s="9"/>
      <c r="ID423" s="9"/>
      <c r="IE423" s="9"/>
      <c r="IF423" s="9"/>
      <c r="IG423" s="9"/>
      <c r="IH423" s="9"/>
      <c r="II423" s="9"/>
      <c r="IJ423" s="9"/>
    </row>
    <row r="424" spans="1:244" s="13" customFormat="1" x14ac:dyDescent="0.2">
      <c r="A424" s="83"/>
      <c r="B424" s="22" t="s">
        <v>124</v>
      </c>
      <c r="C424" s="22"/>
      <c r="D424" s="250"/>
      <c r="E424" s="52"/>
      <c r="F424" s="55"/>
      <c r="G424" s="82"/>
      <c r="H424" s="55"/>
      <c r="I424" s="9"/>
      <c r="J424" s="54"/>
      <c r="K424" s="50"/>
      <c r="L424" s="44"/>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c r="CG424" s="9"/>
      <c r="CH424" s="9"/>
      <c r="CI424" s="9"/>
      <c r="CJ424" s="9"/>
      <c r="CK424" s="9"/>
      <c r="CL424" s="9"/>
      <c r="CM424" s="9"/>
      <c r="CN424" s="9"/>
      <c r="CO424" s="9"/>
      <c r="CP424" s="9"/>
      <c r="CQ424" s="9"/>
      <c r="CR424" s="9"/>
      <c r="CS424" s="9"/>
      <c r="CT424" s="9"/>
      <c r="CU424" s="9"/>
      <c r="CV424" s="9"/>
      <c r="CW424" s="9"/>
      <c r="CX424" s="9"/>
      <c r="CY424" s="9"/>
      <c r="CZ424" s="9"/>
      <c r="DA424" s="9"/>
      <c r="DB424" s="9"/>
      <c r="DC424" s="9"/>
      <c r="DD424" s="9"/>
      <c r="DE424" s="9"/>
      <c r="DF424" s="9"/>
      <c r="DG424" s="9"/>
      <c r="DH424" s="9"/>
      <c r="DI424" s="9"/>
      <c r="DJ424" s="9"/>
      <c r="DK424" s="9"/>
      <c r="DL424" s="9"/>
      <c r="DM424" s="9"/>
      <c r="DN424" s="9"/>
      <c r="DO424" s="9"/>
      <c r="DP424" s="9"/>
      <c r="DQ424" s="9"/>
      <c r="DR424" s="9"/>
      <c r="DS424" s="9"/>
      <c r="DT424" s="9"/>
      <c r="DU424" s="9"/>
      <c r="DV424" s="9"/>
      <c r="DW424" s="9"/>
      <c r="DX424" s="9"/>
      <c r="DY424" s="9"/>
      <c r="DZ424" s="9"/>
      <c r="EA424" s="9"/>
      <c r="EB424" s="9"/>
      <c r="EC424" s="9"/>
      <c r="ED424" s="9"/>
      <c r="EE424" s="9"/>
      <c r="EF424" s="9"/>
      <c r="EG424" s="9"/>
      <c r="EH424" s="9"/>
      <c r="EI424" s="9"/>
      <c r="EJ424" s="9"/>
      <c r="EK424" s="9"/>
      <c r="EL424" s="9"/>
      <c r="EM424" s="9"/>
      <c r="EN424" s="9"/>
      <c r="EO424" s="9"/>
      <c r="EP424" s="9"/>
      <c r="EQ424" s="9"/>
      <c r="ER424" s="9"/>
      <c r="ES424" s="9"/>
      <c r="ET424" s="9"/>
      <c r="EU424" s="9"/>
      <c r="EV424" s="9"/>
      <c r="EW424" s="9"/>
      <c r="EX424" s="9"/>
      <c r="EY424" s="9"/>
      <c r="EZ424" s="9"/>
      <c r="FA424" s="9"/>
      <c r="FB424" s="9"/>
      <c r="FC424" s="9"/>
      <c r="FD424" s="9"/>
      <c r="FE424" s="9"/>
      <c r="FF424" s="9"/>
      <c r="FG424" s="9"/>
      <c r="FH424" s="9"/>
      <c r="FI424" s="9"/>
      <c r="FJ424" s="9"/>
      <c r="FK424" s="9"/>
      <c r="FL424" s="9"/>
      <c r="FM424" s="9"/>
      <c r="FN424" s="9"/>
      <c r="FO424" s="9"/>
      <c r="FP424" s="9"/>
      <c r="FQ424" s="9"/>
      <c r="FR424" s="9"/>
      <c r="FS424" s="9"/>
      <c r="FT424" s="9"/>
      <c r="FU424" s="9"/>
      <c r="FV424" s="9"/>
      <c r="FW424" s="9"/>
      <c r="FX424" s="9"/>
      <c r="FY424" s="9"/>
      <c r="FZ424" s="9"/>
      <c r="GA424" s="9"/>
      <c r="GB424" s="9"/>
      <c r="GC424" s="9"/>
      <c r="GD424" s="9"/>
      <c r="GE424" s="9"/>
      <c r="GF424" s="9"/>
      <c r="GG424" s="9"/>
      <c r="GH424" s="9"/>
      <c r="GI424" s="9"/>
      <c r="GJ424" s="9"/>
      <c r="GK424" s="9"/>
      <c r="GL424" s="9"/>
      <c r="GM424" s="9"/>
      <c r="GN424" s="9"/>
      <c r="GO424" s="9"/>
      <c r="GP424" s="9"/>
      <c r="GQ424" s="9"/>
      <c r="GR424" s="9"/>
      <c r="GS424" s="9"/>
      <c r="GT424" s="9"/>
      <c r="GU424" s="9"/>
      <c r="GV424" s="9"/>
      <c r="GW424" s="9"/>
      <c r="GX424" s="9"/>
      <c r="GY424" s="9"/>
      <c r="GZ424" s="9"/>
      <c r="HA424" s="9"/>
      <c r="HB424" s="9"/>
      <c r="HC424" s="9"/>
      <c r="HD424" s="9"/>
      <c r="HE424" s="9"/>
      <c r="HF424" s="9"/>
      <c r="HG424" s="9"/>
      <c r="HH424" s="9"/>
      <c r="HI424" s="9"/>
      <c r="HJ424" s="9"/>
      <c r="HK424" s="9"/>
      <c r="HL424" s="9"/>
      <c r="HM424" s="9"/>
      <c r="HN424" s="9"/>
      <c r="HO424" s="9"/>
      <c r="HP424" s="9"/>
      <c r="HQ424" s="9"/>
      <c r="HR424" s="9"/>
      <c r="HS424" s="9"/>
      <c r="HT424" s="9"/>
      <c r="HU424" s="9"/>
      <c r="HV424" s="9"/>
      <c r="HW424" s="9"/>
      <c r="HX424" s="9"/>
      <c r="HY424" s="9"/>
      <c r="HZ424" s="9"/>
      <c r="IA424" s="9"/>
      <c r="IB424" s="9"/>
      <c r="IC424" s="9"/>
      <c r="ID424" s="9"/>
      <c r="IE424" s="9"/>
      <c r="IF424" s="9"/>
      <c r="IG424" s="9"/>
      <c r="IH424" s="9"/>
      <c r="II424" s="9"/>
      <c r="IJ424" s="9"/>
    </row>
    <row r="425" spans="1:244" s="9" customFormat="1" x14ac:dyDescent="0.2">
      <c r="A425" s="18"/>
      <c r="B425" s="111" t="s">
        <v>218</v>
      </c>
      <c r="C425" s="22"/>
      <c r="D425" s="250">
        <v>90</v>
      </c>
      <c r="E425" s="52"/>
      <c r="F425" s="53"/>
      <c r="G425" s="82"/>
      <c r="H425" s="64">
        <f>D425*F425</f>
        <v>0</v>
      </c>
      <c r="I425" s="13"/>
      <c r="J425" s="48"/>
      <c r="K425" s="35"/>
      <c r="L425" s="35"/>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c r="BS425" s="13"/>
      <c r="BT425" s="13"/>
      <c r="BU425" s="13"/>
      <c r="BV425" s="13"/>
      <c r="BW425" s="13"/>
      <c r="BX425" s="13"/>
      <c r="BY425" s="13"/>
      <c r="BZ425" s="13"/>
      <c r="CA425" s="13"/>
      <c r="CB425" s="13"/>
      <c r="CC425" s="13"/>
      <c r="CD425" s="13"/>
      <c r="CE425" s="13"/>
      <c r="CF425" s="13"/>
      <c r="CG425" s="13"/>
      <c r="CH425" s="13"/>
      <c r="CI425" s="13"/>
      <c r="CJ425" s="13"/>
      <c r="CK425" s="13"/>
      <c r="CL425" s="13"/>
      <c r="CM425" s="13"/>
      <c r="CN425" s="13"/>
      <c r="CO425" s="13"/>
      <c r="CP425" s="13"/>
      <c r="CQ425" s="13"/>
      <c r="CR425" s="13"/>
      <c r="CS425" s="13"/>
      <c r="CT425" s="13"/>
      <c r="CU425" s="13"/>
      <c r="CV425" s="13"/>
      <c r="CW425" s="13"/>
      <c r="CX425" s="13"/>
      <c r="CY425" s="13"/>
      <c r="CZ425" s="13"/>
      <c r="DA425" s="13"/>
      <c r="DB425" s="13"/>
      <c r="DC425" s="13"/>
      <c r="DD425" s="13"/>
      <c r="DE425" s="13"/>
      <c r="DF425" s="13"/>
      <c r="DG425" s="13"/>
      <c r="DH425" s="13"/>
      <c r="DI425" s="13"/>
      <c r="DJ425" s="13"/>
      <c r="DK425" s="13"/>
      <c r="DL425" s="13"/>
      <c r="DM425" s="13"/>
      <c r="DN425" s="13"/>
      <c r="DO425" s="13"/>
      <c r="DP425" s="13"/>
      <c r="DQ425" s="13"/>
      <c r="DR425" s="13"/>
      <c r="DS425" s="13"/>
      <c r="DT425" s="13"/>
      <c r="DU425" s="13"/>
      <c r="DV425" s="13"/>
      <c r="DW425" s="13"/>
      <c r="DX425" s="13"/>
      <c r="DY425" s="13"/>
      <c r="DZ425" s="13"/>
      <c r="EA425" s="13"/>
      <c r="EB425" s="13"/>
      <c r="EC425" s="13"/>
      <c r="ED425" s="13"/>
      <c r="EE425" s="13"/>
      <c r="EF425" s="13"/>
      <c r="EG425" s="13"/>
      <c r="EH425" s="13"/>
      <c r="EI425" s="13"/>
      <c r="EJ425" s="13"/>
      <c r="EK425" s="13"/>
      <c r="EL425" s="13"/>
      <c r="EM425" s="13"/>
      <c r="EN425" s="13"/>
      <c r="EO425" s="13"/>
      <c r="EP425" s="13"/>
      <c r="EQ425" s="13"/>
      <c r="ER425" s="13"/>
      <c r="ES425" s="13"/>
      <c r="ET425" s="13"/>
      <c r="EU425" s="13"/>
      <c r="EV425" s="13"/>
      <c r="EW425" s="13"/>
      <c r="EX425" s="13"/>
      <c r="EY425" s="13"/>
      <c r="EZ425" s="13"/>
      <c r="FA425" s="13"/>
      <c r="FB425" s="13"/>
      <c r="FC425" s="13"/>
      <c r="FD425" s="13"/>
      <c r="FE425" s="13"/>
      <c r="FF425" s="13"/>
      <c r="FG425" s="13"/>
      <c r="FH425" s="13"/>
      <c r="FI425" s="13"/>
      <c r="FJ425" s="13"/>
      <c r="FK425" s="13"/>
      <c r="FL425" s="13"/>
      <c r="FM425" s="13"/>
      <c r="FN425" s="13"/>
      <c r="FO425" s="13"/>
      <c r="FP425" s="13"/>
      <c r="FQ425" s="13"/>
      <c r="FR425" s="13"/>
      <c r="FS425" s="13"/>
      <c r="FT425" s="13"/>
      <c r="FU425" s="13"/>
      <c r="FV425" s="13"/>
      <c r="FW425" s="13"/>
      <c r="FX425" s="13"/>
      <c r="FY425" s="13"/>
      <c r="FZ425" s="13"/>
      <c r="GA425" s="13"/>
      <c r="GB425" s="13"/>
      <c r="GC425" s="13"/>
      <c r="GD425" s="13"/>
      <c r="GE425" s="13"/>
      <c r="GF425" s="13"/>
      <c r="GG425" s="13"/>
      <c r="GH425" s="13"/>
      <c r="GI425" s="13"/>
      <c r="GJ425" s="13"/>
      <c r="GK425" s="13"/>
      <c r="GL425" s="13"/>
      <c r="GM425" s="13"/>
      <c r="GN425" s="13"/>
      <c r="GO425" s="13"/>
      <c r="GP425" s="13"/>
      <c r="GQ425" s="13"/>
      <c r="GR425" s="13"/>
      <c r="GS425" s="13"/>
      <c r="GT425" s="13"/>
      <c r="GU425" s="13"/>
      <c r="GV425" s="13"/>
      <c r="GW425" s="13"/>
      <c r="GX425" s="13"/>
      <c r="GY425" s="13"/>
      <c r="GZ425" s="13"/>
      <c r="HA425" s="13"/>
      <c r="HB425" s="13"/>
      <c r="HC425" s="13"/>
      <c r="HD425" s="13"/>
      <c r="HE425" s="13"/>
      <c r="HF425" s="13"/>
      <c r="HG425" s="13"/>
      <c r="HH425" s="13"/>
      <c r="HI425" s="13"/>
      <c r="HJ425" s="13"/>
      <c r="HK425" s="13"/>
      <c r="HL425" s="13"/>
      <c r="HM425" s="13"/>
      <c r="HN425" s="13"/>
      <c r="HO425" s="13"/>
      <c r="HP425" s="13"/>
      <c r="HQ425" s="13"/>
      <c r="HR425" s="13"/>
      <c r="HS425" s="13"/>
      <c r="HT425" s="13"/>
      <c r="HU425" s="13"/>
      <c r="HV425" s="13"/>
      <c r="HW425" s="13"/>
      <c r="HX425" s="13"/>
      <c r="HY425" s="13"/>
      <c r="HZ425" s="13"/>
      <c r="IA425" s="13"/>
      <c r="IB425" s="13"/>
      <c r="IC425" s="13"/>
      <c r="ID425" s="13"/>
      <c r="IE425" s="13"/>
      <c r="IF425" s="13"/>
      <c r="IG425" s="13"/>
      <c r="IH425" s="13"/>
      <c r="II425" s="13"/>
      <c r="IJ425" s="13"/>
    </row>
    <row r="426" spans="1:244" s="9" customFormat="1" x14ac:dyDescent="0.2">
      <c r="A426" s="18"/>
      <c r="B426" s="111"/>
      <c r="C426" s="22"/>
      <c r="D426" s="71"/>
      <c r="E426" s="52"/>
      <c r="F426" s="54"/>
      <c r="G426" s="82"/>
      <c r="H426" s="54"/>
      <c r="I426" s="4"/>
      <c r="J426" s="48"/>
      <c r="K426" s="35"/>
      <c r="L426" s="35"/>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c r="CW426" s="4"/>
      <c r="CX426" s="4"/>
      <c r="CY426" s="4"/>
      <c r="CZ426" s="4"/>
      <c r="DA426" s="4"/>
      <c r="DB426" s="4"/>
      <c r="DC426" s="4"/>
      <c r="DD426" s="4"/>
      <c r="DE426" s="4"/>
      <c r="DF426" s="4"/>
      <c r="DG426" s="4"/>
      <c r="DH426" s="4"/>
      <c r="DI426" s="4"/>
      <c r="DJ426" s="4"/>
      <c r="DK426" s="4"/>
      <c r="DL426" s="4"/>
      <c r="DM426" s="4"/>
      <c r="DN426" s="4"/>
      <c r="DO426" s="4"/>
      <c r="DP426" s="4"/>
      <c r="DQ426" s="4"/>
      <c r="DR426" s="4"/>
      <c r="DS426" s="4"/>
      <c r="DT426" s="4"/>
      <c r="DU426" s="4"/>
      <c r="DV426" s="4"/>
      <c r="DW426" s="4"/>
      <c r="DX426" s="4"/>
      <c r="DY426" s="4"/>
      <c r="DZ426" s="4"/>
      <c r="EA426" s="4"/>
      <c r="EB426" s="4"/>
      <c r="EC426" s="4"/>
      <c r="ED426" s="4"/>
      <c r="EE426" s="4"/>
      <c r="EF426" s="4"/>
      <c r="EG426" s="4"/>
      <c r="EH426" s="4"/>
      <c r="EI426" s="4"/>
      <c r="EJ426" s="4"/>
      <c r="EK426" s="4"/>
      <c r="EL426" s="4"/>
      <c r="EM426" s="4"/>
      <c r="EN426" s="4"/>
      <c r="EO426" s="4"/>
      <c r="EP426" s="4"/>
      <c r="EQ426" s="4"/>
      <c r="ER426" s="4"/>
      <c r="ES426" s="4"/>
      <c r="ET426" s="4"/>
      <c r="EU426" s="4"/>
      <c r="EV426" s="4"/>
      <c r="EW426" s="4"/>
      <c r="EX426" s="4"/>
      <c r="EY426" s="4"/>
      <c r="EZ426" s="4"/>
      <c r="FA426" s="4"/>
      <c r="FB426" s="4"/>
      <c r="FC426" s="4"/>
      <c r="FD426" s="4"/>
      <c r="FE426" s="4"/>
      <c r="FF426" s="4"/>
      <c r="FG426" s="4"/>
      <c r="FH426" s="4"/>
      <c r="FI426" s="4"/>
      <c r="FJ426" s="4"/>
      <c r="FK426" s="4"/>
      <c r="FL426" s="4"/>
      <c r="FM426" s="4"/>
      <c r="FN426" s="4"/>
      <c r="FO426" s="4"/>
      <c r="FP426" s="4"/>
      <c r="FQ426" s="4"/>
      <c r="FR426" s="4"/>
      <c r="FS426" s="4"/>
      <c r="FT426" s="4"/>
      <c r="FU426" s="4"/>
      <c r="FV426" s="4"/>
      <c r="FW426" s="4"/>
      <c r="FX426" s="4"/>
      <c r="FY426" s="4"/>
      <c r="FZ426" s="4"/>
      <c r="GA426" s="4"/>
      <c r="GB426" s="4"/>
      <c r="GC426" s="4"/>
      <c r="GD426" s="4"/>
      <c r="GE426" s="4"/>
      <c r="GF426" s="4"/>
      <c r="GG426" s="4"/>
      <c r="GH426" s="4"/>
      <c r="GI426" s="4"/>
      <c r="GJ426" s="4"/>
      <c r="GK426" s="4"/>
      <c r="GL426" s="4"/>
      <c r="GM426" s="4"/>
      <c r="GN426" s="4"/>
      <c r="GO426" s="4"/>
      <c r="GP426" s="4"/>
      <c r="GQ426" s="4"/>
      <c r="GR426" s="4"/>
      <c r="GS426" s="4"/>
      <c r="GT426" s="4"/>
      <c r="GU426" s="4"/>
      <c r="GV426" s="4"/>
      <c r="GW426" s="4"/>
      <c r="GX426" s="4"/>
      <c r="GY426" s="4"/>
      <c r="GZ426" s="4"/>
      <c r="HA426" s="4"/>
      <c r="HB426" s="4"/>
      <c r="HC426" s="4"/>
      <c r="HD426" s="4"/>
      <c r="HE426" s="4"/>
      <c r="HF426" s="4"/>
      <c r="HG426" s="4"/>
      <c r="HH426" s="4"/>
      <c r="HI426" s="4"/>
      <c r="HJ426" s="4"/>
      <c r="HK426" s="4"/>
      <c r="HL426" s="4"/>
      <c r="HM426" s="4"/>
      <c r="HN426" s="4"/>
      <c r="HO426" s="4"/>
      <c r="HP426" s="4"/>
      <c r="HQ426" s="4"/>
      <c r="HR426" s="4"/>
      <c r="HS426" s="4"/>
      <c r="HT426" s="4"/>
      <c r="HU426" s="4"/>
      <c r="HV426" s="4"/>
      <c r="HW426" s="4"/>
      <c r="HX426" s="4"/>
      <c r="HY426" s="4"/>
      <c r="HZ426" s="4"/>
      <c r="IA426" s="4"/>
      <c r="IB426" s="4"/>
      <c r="IC426" s="4"/>
      <c r="ID426" s="4"/>
      <c r="IE426" s="4"/>
      <c r="IF426" s="4"/>
      <c r="IG426" s="4"/>
      <c r="IH426" s="4"/>
      <c r="II426" s="4"/>
      <c r="IJ426" s="4"/>
    </row>
    <row r="427" spans="1:244" s="9" customFormat="1" ht="42" customHeight="1" x14ac:dyDescent="0.2">
      <c r="A427" s="18"/>
      <c r="B427" s="115" t="s">
        <v>137</v>
      </c>
      <c r="C427" s="80"/>
      <c r="D427" s="72"/>
      <c r="E427" s="47"/>
      <c r="F427" s="73"/>
      <c r="G427" s="48"/>
      <c r="H427" s="73"/>
      <c r="I427" s="23"/>
      <c r="J427" s="48"/>
      <c r="K427" s="35"/>
      <c r="L427" s="35"/>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c r="BT427" s="23"/>
      <c r="BU427" s="23"/>
      <c r="BV427" s="23"/>
      <c r="BW427" s="23"/>
      <c r="BX427" s="23"/>
      <c r="BY427" s="23"/>
      <c r="BZ427" s="23"/>
      <c r="CA427" s="23"/>
      <c r="CB427" s="23"/>
      <c r="CC427" s="23"/>
      <c r="CD427" s="23"/>
      <c r="CE427" s="23"/>
      <c r="CF427" s="23"/>
      <c r="CG427" s="23"/>
      <c r="CH427" s="23"/>
      <c r="CI427" s="23"/>
      <c r="CJ427" s="23"/>
      <c r="CK427" s="23"/>
      <c r="CL427" s="23"/>
      <c r="CM427" s="23"/>
      <c r="CN427" s="23"/>
      <c r="CO427" s="23"/>
      <c r="CP427" s="23"/>
      <c r="CQ427" s="23"/>
      <c r="CR427" s="23"/>
      <c r="CS427" s="23"/>
      <c r="CT427" s="23"/>
      <c r="CU427" s="23"/>
      <c r="CV427" s="23"/>
      <c r="CW427" s="23"/>
      <c r="CX427" s="23"/>
      <c r="CY427" s="23"/>
      <c r="CZ427" s="23"/>
      <c r="DA427" s="23"/>
      <c r="DB427" s="23"/>
      <c r="DC427" s="23"/>
      <c r="DD427" s="23"/>
      <c r="DE427" s="23"/>
      <c r="DF427" s="23"/>
      <c r="DG427" s="23"/>
      <c r="DH427" s="23"/>
      <c r="DI427" s="23"/>
      <c r="DJ427" s="23"/>
      <c r="DK427" s="23"/>
      <c r="DL427" s="23"/>
      <c r="DM427" s="23"/>
      <c r="DN427" s="23"/>
      <c r="DO427" s="23"/>
      <c r="DP427" s="23"/>
      <c r="DQ427" s="23"/>
      <c r="DR427" s="23"/>
      <c r="DS427" s="23"/>
      <c r="DT427" s="23"/>
      <c r="DU427" s="23"/>
      <c r="DV427" s="23"/>
      <c r="DW427" s="23"/>
      <c r="DX427" s="23"/>
      <c r="DY427" s="23"/>
      <c r="DZ427" s="23"/>
      <c r="EA427" s="23"/>
      <c r="EB427" s="23"/>
      <c r="EC427" s="23"/>
      <c r="ED427" s="23"/>
      <c r="EE427" s="23"/>
      <c r="EF427" s="23"/>
      <c r="EG427" s="23"/>
      <c r="EH427" s="23"/>
      <c r="EI427" s="23"/>
      <c r="EJ427" s="23"/>
      <c r="EK427" s="23"/>
      <c r="EL427" s="23"/>
      <c r="EM427" s="23"/>
      <c r="EN427" s="23"/>
      <c r="EO427" s="23"/>
      <c r="EP427" s="23"/>
      <c r="EQ427" s="23"/>
      <c r="ER427" s="23"/>
      <c r="ES427" s="23"/>
      <c r="ET427" s="23"/>
      <c r="EU427" s="23"/>
      <c r="EV427" s="23"/>
      <c r="EW427" s="23"/>
      <c r="EX427" s="23"/>
      <c r="EY427" s="23"/>
      <c r="EZ427" s="23"/>
      <c r="FA427" s="23"/>
      <c r="FB427" s="23"/>
      <c r="FC427" s="23"/>
      <c r="FD427" s="23"/>
      <c r="FE427" s="23"/>
      <c r="FF427" s="23"/>
      <c r="FG427" s="23"/>
      <c r="FH427" s="23"/>
      <c r="FI427" s="23"/>
      <c r="FJ427" s="23"/>
      <c r="FK427" s="23"/>
      <c r="FL427" s="23"/>
      <c r="FM427" s="23"/>
      <c r="FN427" s="23"/>
      <c r="FO427" s="23"/>
      <c r="FP427" s="23"/>
      <c r="FQ427" s="23"/>
      <c r="FR427" s="23"/>
      <c r="FS427" s="23"/>
      <c r="FT427" s="23"/>
      <c r="FU427" s="23"/>
      <c r="FV427" s="23"/>
      <c r="FW427" s="23"/>
      <c r="FX427" s="23"/>
      <c r="FY427" s="23"/>
      <c r="FZ427" s="23"/>
      <c r="GA427" s="23"/>
      <c r="GB427" s="23"/>
      <c r="GC427" s="23"/>
      <c r="GD427" s="23"/>
      <c r="GE427" s="23"/>
      <c r="GF427" s="23"/>
      <c r="GG427" s="23"/>
      <c r="GH427" s="23"/>
      <c r="GI427" s="23"/>
      <c r="GJ427" s="23"/>
      <c r="GK427" s="23"/>
      <c r="GL427" s="23"/>
      <c r="GM427" s="23"/>
      <c r="GN427" s="23"/>
      <c r="GO427" s="23"/>
      <c r="GP427" s="23"/>
      <c r="GQ427" s="23"/>
      <c r="GR427" s="23"/>
      <c r="GS427" s="23"/>
      <c r="GT427" s="23"/>
      <c r="GU427" s="23"/>
      <c r="GV427" s="23"/>
      <c r="GW427" s="23"/>
      <c r="GX427" s="23"/>
      <c r="GY427" s="23"/>
      <c r="GZ427" s="23"/>
      <c r="HA427" s="23"/>
      <c r="HB427" s="23"/>
      <c r="HC427" s="23"/>
      <c r="HD427" s="23"/>
      <c r="HE427" s="23"/>
      <c r="HF427" s="23"/>
      <c r="HG427" s="23"/>
      <c r="HH427" s="23"/>
      <c r="HI427" s="23"/>
      <c r="HJ427" s="23"/>
      <c r="HK427" s="23"/>
      <c r="HL427" s="23"/>
      <c r="HM427" s="23"/>
      <c r="HN427" s="23"/>
      <c r="HO427" s="23"/>
      <c r="HP427" s="23"/>
      <c r="HQ427" s="23"/>
      <c r="HR427" s="23"/>
      <c r="HS427" s="23"/>
      <c r="HT427" s="23"/>
      <c r="HU427" s="23"/>
      <c r="HV427" s="23"/>
      <c r="HW427" s="23"/>
      <c r="HX427" s="23"/>
      <c r="HY427" s="23"/>
      <c r="HZ427" s="23"/>
      <c r="IA427" s="23"/>
      <c r="IB427" s="23"/>
      <c r="IC427" s="23"/>
      <c r="ID427" s="23"/>
      <c r="IE427" s="23"/>
      <c r="IF427" s="23"/>
      <c r="IG427" s="23"/>
      <c r="IH427" s="23"/>
      <c r="II427" s="23"/>
      <c r="IJ427" s="23"/>
    </row>
    <row r="428" spans="1:244" x14ac:dyDescent="0.2">
      <c r="B428" s="115"/>
      <c r="C428" s="80"/>
      <c r="D428" s="72"/>
      <c r="E428" s="47"/>
      <c r="F428" s="73"/>
      <c r="G428" s="48"/>
      <c r="H428" s="73"/>
      <c r="J428" s="48"/>
      <c r="K428" s="35"/>
      <c r="L428" s="35"/>
    </row>
    <row r="429" spans="1:244" ht="57" x14ac:dyDescent="0.2">
      <c r="A429" s="83"/>
      <c r="B429" s="102" t="s">
        <v>138</v>
      </c>
      <c r="C429" s="80"/>
      <c r="D429" s="72"/>
      <c r="E429" s="47"/>
      <c r="F429" s="73"/>
      <c r="G429" s="48"/>
      <c r="H429" s="73"/>
      <c r="J429" s="54"/>
      <c r="K429" s="45"/>
      <c r="L429" s="44"/>
    </row>
    <row r="430" spans="1:244" x14ac:dyDescent="0.2">
      <c r="A430" s="83"/>
      <c r="B430" s="116"/>
      <c r="C430" s="80"/>
      <c r="D430" s="72"/>
      <c r="E430" s="47"/>
      <c r="F430" s="73"/>
      <c r="G430" s="48"/>
      <c r="H430" s="73"/>
      <c r="J430" s="54"/>
      <c r="K430" s="50"/>
      <c r="L430" s="44"/>
    </row>
    <row r="431" spans="1:244" x14ac:dyDescent="0.2">
      <c r="A431" s="83"/>
      <c r="B431" s="22" t="s">
        <v>321</v>
      </c>
      <c r="C431" s="22"/>
      <c r="D431" s="71"/>
      <c r="E431" s="52"/>
      <c r="F431" s="54"/>
      <c r="G431" s="82"/>
      <c r="H431" s="54"/>
      <c r="I431" s="9"/>
      <c r="J431" s="54"/>
      <c r="K431" s="50"/>
      <c r="L431" s="44"/>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c r="CF431" s="9"/>
      <c r="CG431" s="9"/>
      <c r="CH431" s="9"/>
      <c r="CI431" s="9"/>
      <c r="CJ431" s="9"/>
      <c r="CK431" s="9"/>
      <c r="CL431" s="9"/>
      <c r="CM431" s="9"/>
      <c r="CN431" s="9"/>
      <c r="CO431" s="9"/>
      <c r="CP431" s="9"/>
      <c r="CQ431" s="9"/>
      <c r="CR431" s="9"/>
      <c r="CS431" s="9"/>
      <c r="CT431" s="9"/>
      <c r="CU431" s="9"/>
      <c r="CV431" s="9"/>
      <c r="CW431" s="9"/>
      <c r="CX431" s="9"/>
      <c r="CY431" s="9"/>
      <c r="CZ431" s="9"/>
      <c r="DA431" s="9"/>
      <c r="DB431" s="9"/>
      <c r="DC431" s="9"/>
      <c r="DD431" s="9"/>
      <c r="DE431" s="9"/>
      <c r="DF431" s="9"/>
      <c r="DG431" s="9"/>
      <c r="DH431" s="9"/>
      <c r="DI431" s="9"/>
      <c r="DJ431" s="9"/>
      <c r="DK431" s="9"/>
      <c r="DL431" s="9"/>
      <c r="DM431" s="9"/>
      <c r="DN431" s="9"/>
      <c r="DO431" s="9"/>
      <c r="DP431" s="9"/>
      <c r="DQ431" s="9"/>
      <c r="DR431" s="9"/>
      <c r="DS431" s="9"/>
      <c r="DT431" s="9"/>
      <c r="DU431" s="9"/>
      <c r="DV431" s="9"/>
      <c r="DW431" s="9"/>
      <c r="DX431" s="9"/>
      <c r="DY431" s="9"/>
      <c r="DZ431" s="9"/>
      <c r="EA431" s="9"/>
      <c r="EB431" s="9"/>
      <c r="EC431" s="9"/>
      <c r="ED431" s="9"/>
      <c r="EE431" s="9"/>
      <c r="EF431" s="9"/>
      <c r="EG431" s="9"/>
      <c r="EH431" s="9"/>
      <c r="EI431" s="9"/>
      <c r="EJ431" s="9"/>
      <c r="EK431" s="9"/>
      <c r="EL431" s="9"/>
      <c r="EM431" s="9"/>
      <c r="EN431" s="9"/>
      <c r="EO431" s="9"/>
      <c r="EP431" s="9"/>
      <c r="EQ431" s="9"/>
      <c r="ER431" s="9"/>
      <c r="ES431" s="9"/>
      <c r="ET431" s="9"/>
      <c r="EU431" s="9"/>
      <c r="EV431" s="9"/>
      <c r="EW431" s="9"/>
      <c r="EX431" s="9"/>
      <c r="EY431" s="9"/>
      <c r="EZ431" s="9"/>
      <c r="FA431" s="9"/>
      <c r="FB431" s="9"/>
      <c r="FC431" s="9"/>
      <c r="FD431" s="9"/>
      <c r="FE431" s="9"/>
      <c r="FF431" s="9"/>
      <c r="FG431" s="9"/>
      <c r="FH431" s="9"/>
      <c r="FI431" s="9"/>
      <c r="FJ431" s="9"/>
      <c r="FK431" s="9"/>
      <c r="FL431" s="9"/>
      <c r="FM431" s="9"/>
      <c r="FN431" s="9"/>
      <c r="FO431" s="9"/>
      <c r="FP431" s="9"/>
      <c r="FQ431" s="9"/>
      <c r="FR431" s="9"/>
      <c r="FS431" s="9"/>
      <c r="FT431" s="9"/>
      <c r="FU431" s="9"/>
      <c r="FV431" s="9"/>
      <c r="FW431" s="9"/>
      <c r="FX431" s="9"/>
      <c r="FY431" s="9"/>
      <c r="FZ431" s="9"/>
      <c r="GA431" s="9"/>
      <c r="GB431" s="9"/>
      <c r="GC431" s="9"/>
      <c r="GD431" s="9"/>
      <c r="GE431" s="9"/>
      <c r="GF431" s="9"/>
      <c r="GG431" s="9"/>
      <c r="GH431" s="9"/>
      <c r="GI431" s="9"/>
      <c r="GJ431" s="9"/>
      <c r="GK431" s="9"/>
      <c r="GL431" s="9"/>
      <c r="GM431" s="9"/>
      <c r="GN431" s="9"/>
      <c r="GO431" s="9"/>
      <c r="GP431" s="9"/>
      <c r="GQ431" s="9"/>
      <c r="GR431" s="9"/>
      <c r="GS431" s="9"/>
      <c r="GT431" s="9"/>
      <c r="GU431" s="9"/>
      <c r="GV431" s="9"/>
      <c r="GW431" s="9"/>
      <c r="GX431" s="9"/>
      <c r="GY431" s="9"/>
      <c r="GZ431" s="9"/>
      <c r="HA431" s="9"/>
      <c r="HB431" s="9"/>
      <c r="HC431" s="9"/>
      <c r="HD431" s="9"/>
      <c r="HE431" s="9"/>
      <c r="HF431" s="9"/>
      <c r="HG431" s="9"/>
      <c r="HH431" s="9"/>
      <c r="HI431" s="9"/>
      <c r="HJ431" s="9"/>
      <c r="HK431" s="9"/>
      <c r="HL431" s="9"/>
      <c r="HM431" s="9"/>
      <c r="HN431" s="9"/>
      <c r="HO431" s="9"/>
      <c r="HP431" s="9"/>
      <c r="HQ431" s="9"/>
      <c r="HR431" s="9"/>
      <c r="HS431" s="9"/>
      <c r="HT431" s="9"/>
      <c r="HU431" s="9"/>
      <c r="HV431" s="9"/>
      <c r="HW431" s="9"/>
      <c r="HX431" s="9"/>
      <c r="HY431" s="9"/>
      <c r="HZ431" s="9"/>
      <c r="IA431" s="9"/>
      <c r="IB431" s="9"/>
      <c r="IC431" s="9"/>
      <c r="ID431" s="9"/>
      <c r="IE431" s="9"/>
      <c r="IF431" s="9"/>
      <c r="IG431" s="9"/>
      <c r="IH431" s="9"/>
      <c r="II431" s="9"/>
      <c r="IJ431" s="9"/>
    </row>
    <row r="432" spans="1:244" x14ac:dyDescent="0.2">
      <c r="A432" s="83"/>
      <c r="B432" s="99"/>
      <c r="C432" s="200"/>
      <c r="D432" s="70"/>
      <c r="E432" s="51"/>
      <c r="F432" s="54"/>
      <c r="G432" s="160"/>
      <c r="H432" s="54"/>
      <c r="I432" s="9"/>
      <c r="J432" s="54"/>
      <c r="K432" s="50"/>
      <c r="L432" s="32"/>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c r="CF432" s="9"/>
      <c r="CG432" s="9"/>
      <c r="CH432" s="9"/>
      <c r="CI432" s="9"/>
      <c r="CJ432" s="9"/>
      <c r="CK432" s="9"/>
      <c r="CL432" s="9"/>
      <c r="CM432" s="9"/>
      <c r="CN432" s="9"/>
      <c r="CO432" s="9"/>
      <c r="CP432" s="9"/>
      <c r="CQ432" s="9"/>
      <c r="CR432" s="9"/>
      <c r="CS432" s="9"/>
      <c r="CT432" s="9"/>
      <c r="CU432" s="9"/>
      <c r="CV432" s="9"/>
      <c r="CW432" s="9"/>
      <c r="CX432" s="9"/>
      <c r="CY432" s="9"/>
      <c r="CZ432" s="9"/>
      <c r="DA432" s="9"/>
      <c r="DB432" s="9"/>
      <c r="DC432" s="9"/>
      <c r="DD432" s="9"/>
      <c r="DE432" s="9"/>
      <c r="DF432" s="9"/>
      <c r="DG432" s="9"/>
      <c r="DH432" s="9"/>
      <c r="DI432" s="9"/>
      <c r="DJ432" s="9"/>
      <c r="DK432" s="9"/>
      <c r="DL432" s="9"/>
      <c r="DM432" s="9"/>
      <c r="DN432" s="9"/>
      <c r="DO432" s="9"/>
      <c r="DP432" s="9"/>
      <c r="DQ432" s="9"/>
      <c r="DR432" s="9"/>
      <c r="DS432" s="9"/>
      <c r="DT432" s="9"/>
      <c r="DU432" s="9"/>
      <c r="DV432" s="9"/>
      <c r="DW432" s="9"/>
      <c r="DX432" s="9"/>
      <c r="DY432" s="9"/>
      <c r="DZ432" s="9"/>
      <c r="EA432" s="9"/>
      <c r="EB432" s="9"/>
      <c r="EC432" s="9"/>
      <c r="ED432" s="9"/>
      <c r="EE432" s="9"/>
      <c r="EF432" s="9"/>
      <c r="EG432" s="9"/>
      <c r="EH432" s="9"/>
      <c r="EI432" s="9"/>
      <c r="EJ432" s="9"/>
      <c r="EK432" s="9"/>
      <c r="EL432" s="9"/>
      <c r="EM432" s="9"/>
      <c r="EN432" s="9"/>
      <c r="EO432" s="9"/>
      <c r="EP432" s="9"/>
      <c r="EQ432" s="9"/>
      <c r="ER432" s="9"/>
      <c r="ES432" s="9"/>
      <c r="ET432" s="9"/>
      <c r="EU432" s="9"/>
      <c r="EV432" s="9"/>
      <c r="EW432" s="9"/>
      <c r="EX432" s="9"/>
      <c r="EY432" s="9"/>
      <c r="EZ432" s="9"/>
      <c r="FA432" s="9"/>
      <c r="FB432" s="9"/>
      <c r="FC432" s="9"/>
      <c r="FD432" s="9"/>
      <c r="FE432" s="9"/>
      <c r="FF432" s="9"/>
      <c r="FG432" s="9"/>
      <c r="FH432" s="9"/>
      <c r="FI432" s="9"/>
      <c r="FJ432" s="9"/>
      <c r="FK432" s="9"/>
      <c r="FL432" s="9"/>
      <c r="FM432" s="9"/>
      <c r="FN432" s="9"/>
      <c r="FO432" s="9"/>
      <c r="FP432" s="9"/>
      <c r="FQ432" s="9"/>
      <c r="FR432" s="9"/>
      <c r="FS432" s="9"/>
      <c r="FT432" s="9"/>
      <c r="FU432" s="9"/>
      <c r="FV432" s="9"/>
      <c r="FW432" s="9"/>
      <c r="FX432" s="9"/>
      <c r="FY432" s="9"/>
      <c r="FZ432" s="9"/>
      <c r="GA432" s="9"/>
      <c r="GB432" s="9"/>
      <c r="GC432" s="9"/>
      <c r="GD432" s="9"/>
      <c r="GE432" s="9"/>
      <c r="GF432" s="9"/>
      <c r="GG432" s="9"/>
      <c r="GH432" s="9"/>
      <c r="GI432" s="9"/>
      <c r="GJ432" s="9"/>
      <c r="GK432" s="9"/>
      <c r="GL432" s="9"/>
      <c r="GM432" s="9"/>
      <c r="GN432" s="9"/>
      <c r="GO432" s="9"/>
      <c r="GP432" s="9"/>
      <c r="GQ432" s="9"/>
      <c r="GR432" s="9"/>
      <c r="GS432" s="9"/>
      <c r="GT432" s="9"/>
      <c r="GU432" s="9"/>
      <c r="GV432" s="9"/>
      <c r="GW432" s="9"/>
      <c r="GX432" s="9"/>
      <c r="GY432" s="9"/>
      <c r="GZ432" s="9"/>
      <c r="HA432" s="9"/>
      <c r="HB432" s="9"/>
      <c r="HC432" s="9"/>
      <c r="HD432" s="9"/>
      <c r="HE432" s="9"/>
      <c r="HF432" s="9"/>
      <c r="HG432" s="9"/>
      <c r="HH432" s="9"/>
      <c r="HI432" s="9"/>
      <c r="HJ432" s="9"/>
      <c r="HK432" s="9"/>
      <c r="HL432" s="9"/>
      <c r="HM432" s="9"/>
      <c r="HN432" s="9"/>
      <c r="HO432" s="9"/>
      <c r="HP432" s="9"/>
      <c r="HQ432" s="9"/>
      <c r="HR432" s="9"/>
      <c r="HS432" s="9"/>
      <c r="HT432" s="9"/>
      <c r="HU432" s="9"/>
      <c r="HV432" s="9"/>
      <c r="HW432" s="9"/>
      <c r="HX432" s="9"/>
      <c r="HY432" s="9"/>
      <c r="HZ432" s="9"/>
      <c r="IA432" s="9"/>
      <c r="IB432" s="9"/>
      <c r="IC432" s="9"/>
      <c r="ID432" s="9"/>
      <c r="IE432" s="9"/>
      <c r="IF432" s="9"/>
      <c r="IG432" s="9"/>
      <c r="IH432" s="9"/>
      <c r="II432" s="9"/>
      <c r="IJ432" s="9"/>
    </row>
    <row r="433" spans="1:244" s="9" customFormat="1" x14ac:dyDescent="0.2">
      <c r="A433" s="18"/>
      <c r="B433" s="22" t="s">
        <v>56</v>
      </c>
      <c r="C433" s="200"/>
      <c r="D433" s="70"/>
      <c r="E433" s="51"/>
      <c r="F433" s="54"/>
      <c r="G433" s="160"/>
      <c r="H433" s="54"/>
      <c r="J433" s="48"/>
      <c r="K433" s="35"/>
      <c r="L433" s="35"/>
    </row>
    <row r="434" spans="1:244" s="9" customFormat="1" x14ac:dyDescent="0.2">
      <c r="A434" s="18"/>
      <c r="B434" s="111" t="s">
        <v>34</v>
      </c>
      <c r="C434" s="22"/>
      <c r="D434" s="250">
        <v>0.5</v>
      </c>
      <c r="E434" s="52"/>
      <c r="F434" s="53"/>
      <c r="G434" s="82"/>
      <c r="H434" s="64">
        <f>D434*F434</f>
        <v>0</v>
      </c>
      <c r="J434" s="48"/>
      <c r="K434" s="35"/>
      <c r="L434" s="35"/>
    </row>
    <row r="435" spans="1:244" s="9" customFormat="1" x14ac:dyDescent="0.2">
      <c r="A435" s="18"/>
      <c r="B435" s="117"/>
      <c r="C435" s="80"/>
      <c r="D435" s="72"/>
      <c r="E435" s="47"/>
      <c r="F435" s="73"/>
      <c r="G435" s="48"/>
      <c r="H435" s="73"/>
      <c r="I435" s="23"/>
      <c r="J435" s="48"/>
      <c r="K435" s="35"/>
      <c r="L435" s="35"/>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c r="BQ435" s="23"/>
      <c r="BR435" s="23"/>
      <c r="BS435" s="23"/>
      <c r="BT435" s="23"/>
      <c r="BU435" s="23"/>
      <c r="BV435" s="23"/>
      <c r="BW435" s="23"/>
      <c r="BX435" s="23"/>
      <c r="BY435" s="23"/>
      <c r="BZ435" s="23"/>
      <c r="CA435" s="23"/>
      <c r="CB435" s="23"/>
      <c r="CC435" s="23"/>
      <c r="CD435" s="23"/>
      <c r="CE435" s="23"/>
      <c r="CF435" s="23"/>
      <c r="CG435" s="23"/>
      <c r="CH435" s="23"/>
      <c r="CI435" s="23"/>
      <c r="CJ435" s="23"/>
      <c r="CK435" s="23"/>
      <c r="CL435" s="23"/>
      <c r="CM435" s="23"/>
      <c r="CN435" s="23"/>
      <c r="CO435" s="23"/>
      <c r="CP435" s="23"/>
      <c r="CQ435" s="23"/>
      <c r="CR435" s="23"/>
      <c r="CS435" s="23"/>
      <c r="CT435" s="23"/>
      <c r="CU435" s="23"/>
      <c r="CV435" s="23"/>
      <c r="CW435" s="23"/>
      <c r="CX435" s="23"/>
      <c r="CY435" s="23"/>
      <c r="CZ435" s="23"/>
      <c r="DA435" s="23"/>
      <c r="DB435" s="23"/>
      <c r="DC435" s="23"/>
      <c r="DD435" s="23"/>
      <c r="DE435" s="23"/>
      <c r="DF435" s="23"/>
      <c r="DG435" s="23"/>
      <c r="DH435" s="23"/>
      <c r="DI435" s="23"/>
      <c r="DJ435" s="23"/>
      <c r="DK435" s="23"/>
      <c r="DL435" s="23"/>
      <c r="DM435" s="23"/>
      <c r="DN435" s="23"/>
      <c r="DO435" s="23"/>
      <c r="DP435" s="23"/>
      <c r="DQ435" s="23"/>
      <c r="DR435" s="23"/>
      <c r="DS435" s="23"/>
      <c r="DT435" s="23"/>
      <c r="DU435" s="23"/>
      <c r="DV435" s="23"/>
      <c r="DW435" s="23"/>
      <c r="DX435" s="23"/>
      <c r="DY435" s="23"/>
      <c r="DZ435" s="23"/>
      <c r="EA435" s="23"/>
      <c r="EB435" s="23"/>
      <c r="EC435" s="23"/>
      <c r="ED435" s="23"/>
      <c r="EE435" s="23"/>
      <c r="EF435" s="23"/>
      <c r="EG435" s="23"/>
      <c r="EH435" s="23"/>
      <c r="EI435" s="23"/>
      <c r="EJ435" s="23"/>
      <c r="EK435" s="23"/>
      <c r="EL435" s="23"/>
      <c r="EM435" s="23"/>
      <c r="EN435" s="23"/>
      <c r="EO435" s="23"/>
      <c r="EP435" s="23"/>
      <c r="EQ435" s="23"/>
      <c r="ER435" s="23"/>
      <c r="ES435" s="23"/>
      <c r="ET435" s="23"/>
      <c r="EU435" s="23"/>
      <c r="EV435" s="23"/>
      <c r="EW435" s="23"/>
      <c r="EX435" s="23"/>
      <c r="EY435" s="23"/>
      <c r="EZ435" s="23"/>
      <c r="FA435" s="23"/>
      <c r="FB435" s="23"/>
      <c r="FC435" s="23"/>
      <c r="FD435" s="23"/>
      <c r="FE435" s="23"/>
      <c r="FF435" s="23"/>
      <c r="FG435" s="23"/>
      <c r="FH435" s="23"/>
      <c r="FI435" s="23"/>
      <c r="FJ435" s="23"/>
      <c r="FK435" s="23"/>
      <c r="FL435" s="23"/>
      <c r="FM435" s="23"/>
      <c r="FN435" s="23"/>
      <c r="FO435" s="23"/>
      <c r="FP435" s="23"/>
      <c r="FQ435" s="23"/>
      <c r="FR435" s="23"/>
      <c r="FS435" s="23"/>
      <c r="FT435" s="23"/>
      <c r="FU435" s="23"/>
      <c r="FV435" s="23"/>
      <c r="FW435" s="23"/>
      <c r="FX435" s="23"/>
      <c r="FY435" s="23"/>
      <c r="FZ435" s="23"/>
      <c r="GA435" s="23"/>
      <c r="GB435" s="23"/>
      <c r="GC435" s="23"/>
      <c r="GD435" s="23"/>
      <c r="GE435" s="23"/>
      <c r="GF435" s="23"/>
      <c r="GG435" s="23"/>
      <c r="GH435" s="23"/>
      <c r="GI435" s="23"/>
      <c r="GJ435" s="23"/>
      <c r="GK435" s="23"/>
      <c r="GL435" s="23"/>
      <c r="GM435" s="23"/>
      <c r="GN435" s="23"/>
      <c r="GO435" s="23"/>
      <c r="GP435" s="23"/>
      <c r="GQ435" s="23"/>
      <c r="GR435" s="23"/>
      <c r="GS435" s="23"/>
      <c r="GT435" s="23"/>
      <c r="GU435" s="23"/>
      <c r="GV435" s="23"/>
      <c r="GW435" s="23"/>
      <c r="GX435" s="23"/>
      <c r="GY435" s="23"/>
      <c r="GZ435" s="23"/>
      <c r="HA435" s="23"/>
      <c r="HB435" s="23"/>
      <c r="HC435" s="23"/>
      <c r="HD435" s="23"/>
      <c r="HE435" s="23"/>
      <c r="HF435" s="23"/>
      <c r="HG435" s="23"/>
      <c r="HH435" s="23"/>
      <c r="HI435" s="23"/>
      <c r="HJ435" s="23"/>
      <c r="HK435" s="23"/>
      <c r="HL435" s="23"/>
      <c r="HM435" s="23"/>
      <c r="HN435" s="23"/>
      <c r="HO435" s="23"/>
      <c r="HP435" s="23"/>
      <c r="HQ435" s="23"/>
      <c r="HR435" s="23"/>
      <c r="HS435" s="23"/>
      <c r="HT435" s="23"/>
      <c r="HU435" s="23"/>
      <c r="HV435" s="23"/>
      <c r="HW435" s="23"/>
      <c r="HX435" s="23"/>
      <c r="HY435" s="23"/>
      <c r="HZ435" s="23"/>
      <c r="IA435" s="23"/>
      <c r="IB435" s="23"/>
      <c r="IC435" s="23"/>
      <c r="ID435" s="23"/>
      <c r="IE435" s="23"/>
      <c r="IF435" s="23"/>
      <c r="IG435" s="23"/>
      <c r="IH435" s="23"/>
      <c r="II435" s="23"/>
      <c r="IJ435" s="23"/>
    </row>
    <row r="436" spans="1:244" s="9" customFormat="1" ht="18" customHeight="1" x14ac:dyDescent="0.2">
      <c r="A436" s="18"/>
      <c r="B436" s="116" t="s">
        <v>139</v>
      </c>
      <c r="C436" s="80"/>
      <c r="D436" s="72"/>
      <c r="E436" s="47"/>
      <c r="F436" s="73"/>
      <c r="G436" s="48"/>
      <c r="H436" s="73"/>
      <c r="I436" s="23"/>
      <c r="J436" s="48"/>
      <c r="K436" s="35"/>
      <c r="L436" s="35"/>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c r="BQ436" s="23"/>
      <c r="BR436" s="23"/>
      <c r="BS436" s="23"/>
      <c r="BT436" s="23"/>
      <c r="BU436" s="23"/>
      <c r="BV436" s="23"/>
      <c r="BW436" s="23"/>
      <c r="BX436" s="23"/>
      <c r="BY436" s="23"/>
      <c r="BZ436" s="23"/>
      <c r="CA436" s="23"/>
      <c r="CB436" s="23"/>
      <c r="CC436" s="23"/>
      <c r="CD436" s="23"/>
      <c r="CE436" s="23"/>
      <c r="CF436" s="23"/>
      <c r="CG436" s="23"/>
      <c r="CH436" s="23"/>
      <c r="CI436" s="23"/>
      <c r="CJ436" s="23"/>
      <c r="CK436" s="23"/>
      <c r="CL436" s="23"/>
      <c r="CM436" s="23"/>
      <c r="CN436" s="23"/>
      <c r="CO436" s="23"/>
      <c r="CP436" s="23"/>
      <c r="CQ436" s="23"/>
      <c r="CR436" s="23"/>
      <c r="CS436" s="23"/>
      <c r="CT436" s="23"/>
      <c r="CU436" s="23"/>
      <c r="CV436" s="23"/>
      <c r="CW436" s="23"/>
      <c r="CX436" s="23"/>
      <c r="CY436" s="23"/>
      <c r="CZ436" s="23"/>
      <c r="DA436" s="23"/>
      <c r="DB436" s="23"/>
      <c r="DC436" s="23"/>
      <c r="DD436" s="23"/>
      <c r="DE436" s="23"/>
      <c r="DF436" s="23"/>
      <c r="DG436" s="23"/>
      <c r="DH436" s="23"/>
      <c r="DI436" s="23"/>
      <c r="DJ436" s="23"/>
      <c r="DK436" s="23"/>
      <c r="DL436" s="23"/>
      <c r="DM436" s="23"/>
      <c r="DN436" s="23"/>
      <c r="DO436" s="23"/>
      <c r="DP436" s="23"/>
      <c r="DQ436" s="23"/>
      <c r="DR436" s="23"/>
      <c r="DS436" s="23"/>
      <c r="DT436" s="23"/>
      <c r="DU436" s="23"/>
      <c r="DV436" s="23"/>
      <c r="DW436" s="23"/>
      <c r="DX436" s="23"/>
      <c r="DY436" s="23"/>
      <c r="DZ436" s="23"/>
      <c r="EA436" s="23"/>
      <c r="EB436" s="23"/>
      <c r="EC436" s="23"/>
      <c r="ED436" s="23"/>
      <c r="EE436" s="23"/>
      <c r="EF436" s="23"/>
      <c r="EG436" s="23"/>
      <c r="EH436" s="23"/>
      <c r="EI436" s="23"/>
      <c r="EJ436" s="23"/>
      <c r="EK436" s="23"/>
      <c r="EL436" s="23"/>
      <c r="EM436" s="23"/>
      <c r="EN436" s="23"/>
      <c r="EO436" s="23"/>
      <c r="EP436" s="23"/>
      <c r="EQ436" s="23"/>
      <c r="ER436" s="23"/>
      <c r="ES436" s="23"/>
      <c r="ET436" s="23"/>
      <c r="EU436" s="23"/>
      <c r="EV436" s="23"/>
      <c r="EW436" s="23"/>
      <c r="EX436" s="23"/>
      <c r="EY436" s="23"/>
      <c r="EZ436" s="23"/>
      <c r="FA436" s="23"/>
      <c r="FB436" s="23"/>
      <c r="FC436" s="23"/>
      <c r="FD436" s="23"/>
      <c r="FE436" s="23"/>
      <c r="FF436" s="23"/>
      <c r="FG436" s="23"/>
      <c r="FH436" s="23"/>
      <c r="FI436" s="23"/>
      <c r="FJ436" s="23"/>
      <c r="FK436" s="23"/>
      <c r="FL436" s="23"/>
      <c r="FM436" s="23"/>
      <c r="FN436" s="23"/>
      <c r="FO436" s="23"/>
      <c r="FP436" s="23"/>
      <c r="FQ436" s="23"/>
      <c r="FR436" s="23"/>
      <c r="FS436" s="23"/>
      <c r="FT436" s="23"/>
      <c r="FU436" s="23"/>
      <c r="FV436" s="23"/>
      <c r="FW436" s="23"/>
      <c r="FX436" s="23"/>
      <c r="FY436" s="23"/>
      <c r="FZ436" s="23"/>
      <c r="GA436" s="23"/>
      <c r="GB436" s="23"/>
      <c r="GC436" s="23"/>
      <c r="GD436" s="23"/>
      <c r="GE436" s="23"/>
      <c r="GF436" s="23"/>
      <c r="GG436" s="23"/>
      <c r="GH436" s="23"/>
      <c r="GI436" s="23"/>
      <c r="GJ436" s="23"/>
      <c r="GK436" s="23"/>
      <c r="GL436" s="23"/>
      <c r="GM436" s="23"/>
      <c r="GN436" s="23"/>
      <c r="GO436" s="23"/>
      <c r="GP436" s="23"/>
      <c r="GQ436" s="23"/>
      <c r="GR436" s="23"/>
      <c r="GS436" s="23"/>
      <c r="GT436" s="23"/>
      <c r="GU436" s="23"/>
      <c r="GV436" s="23"/>
      <c r="GW436" s="23"/>
      <c r="GX436" s="23"/>
      <c r="GY436" s="23"/>
      <c r="GZ436" s="23"/>
      <c r="HA436" s="23"/>
      <c r="HB436" s="23"/>
      <c r="HC436" s="23"/>
      <c r="HD436" s="23"/>
      <c r="HE436" s="23"/>
      <c r="HF436" s="23"/>
      <c r="HG436" s="23"/>
      <c r="HH436" s="23"/>
      <c r="HI436" s="23"/>
      <c r="HJ436" s="23"/>
      <c r="HK436" s="23"/>
      <c r="HL436" s="23"/>
      <c r="HM436" s="23"/>
      <c r="HN436" s="23"/>
      <c r="HO436" s="23"/>
      <c r="HP436" s="23"/>
      <c r="HQ436" s="23"/>
      <c r="HR436" s="23"/>
      <c r="HS436" s="23"/>
      <c r="HT436" s="23"/>
      <c r="HU436" s="23"/>
      <c r="HV436" s="23"/>
      <c r="HW436" s="23"/>
      <c r="HX436" s="23"/>
      <c r="HY436" s="23"/>
      <c r="HZ436" s="23"/>
      <c r="IA436" s="23"/>
      <c r="IB436" s="23"/>
      <c r="IC436" s="23"/>
      <c r="ID436" s="23"/>
      <c r="IE436" s="23"/>
      <c r="IF436" s="23"/>
      <c r="IG436" s="23"/>
      <c r="IH436" s="23"/>
      <c r="II436" s="23"/>
      <c r="IJ436" s="23"/>
    </row>
    <row r="437" spans="1:244" s="9" customFormat="1" x14ac:dyDescent="0.2">
      <c r="A437" s="18"/>
      <c r="B437" s="117"/>
      <c r="C437" s="80"/>
      <c r="D437" s="72"/>
      <c r="E437" s="47"/>
      <c r="F437" s="73"/>
      <c r="G437" s="48"/>
      <c r="H437" s="73"/>
      <c r="I437" s="23"/>
      <c r="J437" s="48"/>
      <c r="K437" s="35"/>
      <c r="L437" s="35"/>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c r="BT437" s="23"/>
      <c r="BU437" s="23"/>
      <c r="BV437" s="23"/>
      <c r="BW437" s="23"/>
      <c r="BX437" s="23"/>
      <c r="BY437" s="23"/>
      <c r="BZ437" s="23"/>
      <c r="CA437" s="23"/>
      <c r="CB437" s="23"/>
      <c r="CC437" s="23"/>
      <c r="CD437" s="23"/>
      <c r="CE437" s="23"/>
      <c r="CF437" s="23"/>
      <c r="CG437" s="23"/>
      <c r="CH437" s="23"/>
      <c r="CI437" s="23"/>
      <c r="CJ437" s="23"/>
      <c r="CK437" s="23"/>
      <c r="CL437" s="23"/>
      <c r="CM437" s="23"/>
      <c r="CN437" s="23"/>
      <c r="CO437" s="23"/>
      <c r="CP437" s="23"/>
      <c r="CQ437" s="23"/>
      <c r="CR437" s="23"/>
      <c r="CS437" s="23"/>
      <c r="CT437" s="23"/>
      <c r="CU437" s="23"/>
      <c r="CV437" s="23"/>
      <c r="CW437" s="23"/>
      <c r="CX437" s="23"/>
      <c r="CY437" s="23"/>
      <c r="CZ437" s="23"/>
      <c r="DA437" s="23"/>
      <c r="DB437" s="23"/>
      <c r="DC437" s="23"/>
      <c r="DD437" s="23"/>
      <c r="DE437" s="23"/>
      <c r="DF437" s="23"/>
      <c r="DG437" s="23"/>
      <c r="DH437" s="23"/>
      <c r="DI437" s="23"/>
      <c r="DJ437" s="23"/>
      <c r="DK437" s="23"/>
      <c r="DL437" s="23"/>
      <c r="DM437" s="23"/>
      <c r="DN437" s="23"/>
      <c r="DO437" s="23"/>
      <c r="DP437" s="23"/>
      <c r="DQ437" s="23"/>
      <c r="DR437" s="23"/>
      <c r="DS437" s="23"/>
      <c r="DT437" s="23"/>
      <c r="DU437" s="23"/>
      <c r="DV437" s="23"/>
      <c r="DW437" s="23"/>
      <c r="DX437" s="23"/>
      <c r="DY437" s="23"/>
      <c r="DZ437" s="23"/>
      <c r="EA437" s="23"/>
      <c r="EB437" s="23"/>
      <c r="EC437" s="23"/>
      <c r="ED437" s="23"/>
      <c r="EE437" s="23"/>
      <c r="EF437" s="23"/>
      <c r="EG437" s="23"/>
      <c r="EH437" s="23"/>
      <c r="EI437" s="23"/>
      <c r="EJ437" s="23"/>
      <c r="EK437" s="23"/>
      <c r="EL437" s="23"/>
      <c r="EM437" s="23"/>
      <c r="EN437" s="23"/>
      <c r="EO437" s="23"/>
      <c r="EP437" s="23"/>
      <c r="EQ437" s="23"/>
      <c r="ER437" s="23"/>
      <c r="ES437" s="23"/>
      <c r="ET437" s="23"/>
      <c r="EU437" s="23"/>
      <c r="EV437" s="23"/>
      <c r="EW437" s="23"/>
      <c r="EX437" s="23"/>
      <c r="EY437" s="23"/>
      <c r="EZ437" s="23"/>
      <c r="FA437" s="23"/>
      <c r="FB437" s="23"/>
      <c r="FC437" s="23"/>
      <c r="FD437" s="23"/>
      <c r="FE437" s="23"/>
      <c r="FF437" s="23"/>
      <c r="FG437" s="23"/>
      <c r="FH437" s="23"/>
      <c r="FI437" s="23"/>
      <c r="FJ437" s="23"/>
      <c r="FK437" s="23"/>
      <c r="FL437" s="23"/>
      <c r="FM437" s="23"/>
      <c r="FN437" s="23"/>
      <c r="FO437" s="23"/>
      <c r="FP437" s="23"/>
      <c r="FQ437" s="23"/>
      <c r="FR437" s="23"/>
      <c r="FS437" s="23"/>
      <c r="FT437" s="23"/>
      <c r="FU437" s="23"/>
      <c r="FV437" s="23"/>
      <c r="FW437" s="23"/>
      <c r="FX437" s="23"/>
      <c r="FY437" s="23"/>
      <c r="FZ437" s="23"/>
      <c r="GA437" s="23"/>
      <c r="GB437" s="23"/>
      <c r="GC437" s="23"/>
      <c r="GD437" s="23"/>
      <c r="GE437" s="23"/>
      <c r="GF437" s="23"/>
      <c r="GG437" s="23"/>
      <c r="GH437" s="23"/>
      <c r="GI437" s="23"/>
      <c r="GJ437" s="23"/>
      <c r="GK437" s="23"/>
      <c r="GL437" s="23"/>
      <c r="GM437" s="23"/>
      <c r="GN437" s="23"/>
      <c r="GO437" s="23"/>
      <c r="GP437" s="23"/>
      <c r="GQ437" s="23"/>
      <c r="GR437" s="23"/>
      <c r="GS437" s="23"/>
      <c r="GT437" s="23"/>
      <c r="GU437" s="23"/>
      <c r="GV437" s="23"/>
      <c r="GW437" s="23"/>
      <c r="GX437" s="23"/>
      <c r="GY437" s="23"/>
      <c r="GZ437" s="23"/>
      <c r="HA437" s="23"/>
      <c r="HB437" s="23"/>
      <c r="HC437" s="23"/>
      <c r="HD437" s="23"/>
      <c r="HE437" s="23"/>
      <c r="HF437" s="23"/>
      <c r="HG437" s="23"/>
      <c r="HH437" s="23"/>
      <c r="HI437" s="23"/>
      <c r="HJ437" s="23"/>
      <c r="HK437" s="23"/>
      <c r="HL437" s="23"/>
      <c r="HM437" s="23"/>
      <c r="HN437" s="23"/>
      <c r="HO437" s="23"/>
      <c r="HP437" s="23"/>
      <c r="HQ437" s="23"/>
      <c r="HR437" s="23"/>
      <c r="HS437" s="23"/>
      <c r="HT437" s="23"/>
      <c r="HU437" s="23"/>
      <c r="HV437" s="23"/>
      <c r="HW437" s="23"/>
      <c r="HX437" s="23"/>
      <c r="HY437" s="23"/>
      <c r="HZ437" s="23"/>
      <c r="IA437" s="23"/>
      <c r="IB437" s="23"/>
      <c r="IC437" s="23"/>
      <c r="ID437" s="23"/>
      <c r="IE437" s="23"/>
      <c r="IF437" s="23"/>
      <c r="IG437" s="23"/>
      <c r="IH437" s="23"/>
      <c r="II437" s="23"/>
      <c r="IJ437" s="23"/>
    </row>
    <row r="438" spans="1:244" s="9" customFormat="1" ht="28.5" x14ac:dyDescent="0.2">
      <c r="A438" s="83"/>
      <c r="B438" s="102" t="s">
        <v>157</v>
      </c>
      <c r="C438" s="80"/>
      <c r="D438" s="72"/>
      <c r="E438" s="47"/>
      <c r="F438" s="73"/>
      <c r="G438" s="48"/>
      <c r="H438" s="73"/>
      <c r="I438" s="23"/>
      <c r="J438" s="54"/>
      <c r="K438" s="50"/>
      <c r="L438" s="44"/>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c r="BV438" s="23"/>
      <c r="BW438" s="23"/>
      <c r="BX438" s="23"/>
      <c r="BY438" s="23"/>
      <c r="BZ438" s="23"/>
      <c r="CA438" s="23"/>
      <c r="CB438" s="23"/>
      <c r="CC438" s="23"/>
      <c r="CD438" s="23"/>
      <c r="CE438" s="23"/>
      <c r="CF438" s="23"/>
      <c r="CG438" s="23"/>
      <c r="CH438" s="23"/>
      <c r="CI438" s="23"/>
      <c r="CJ438" s="23"/>
      <c r="CK438" s="23"/>
      <c r="CL438" s="23"/>
      <c r="CM438" s="23"/>
      <c r="CN438" s="23"/>
      <c r="CO438" s="23"/>
      <c r="CP438" s="23"/>
      <c r="CQ438" s="23"/>
      <c r="CR438" s="23"/>
      <c r="CS438" s="23"/>
      <c r="CT438" s="23"/>
      <c r="CU438" s="23"/>
      <c r="CV438" s="23"/>
      <c r="CW438" s="23"/>
      <c r="CX438" s="23"/>
      <c r="CY438" s="23"/>
      <c r="CZ438" s="23"/>
      <c r="DA438" s="23"/>
      <c r="DB438" s="23"/>
      <c r="DC438" s="23"/>
      <c r="DD438" s="23"/>
      <c r="DE438" s="23"/>
      <c r="DF438" s="23"/>
      <c r="DG438" s="23"/>
      <c r="DH438" s="23"/>
      <c r="DI438" s="23"/>
      <c r="DJ438" s="23"/>
      <c r="DK438" s="23"/>
      <c r="DL438" s="23"/>
      <c r="DM438" s="23"/>
      <c r="DN438" s="23"/>
      <c r="DO438" s="23"/>
      <c r="DP438" s="23"/>
      <c r="DQ438" s="23"/>
      <c r="DR438" s="23"/>
      <c r="DS438" s="23"/>
      <c r="DT438" s="23"/>
      <c r="DU438" s="23"/>
      <c r="DV438" s="23"/>
      <c r="DW438" s="23"/>
      <c r="DX438" s="23"/>
      <c r="DY438" s="23"/>
      <c r="DZ438" s="23"/>
      <c r="EA438" s="23"/>
      <c r="EB438" s="23"/>
      <c r="EC438" s="23"/>
      <c r="ED438" s="23"/>
      <c r="EE438" s="23"/>
      <c r="EF438" s="23"/>
      <c r="EG438" s="23"/>
      <c r="EH438" s="23"/>
      <c r="EI438" s="23"/>
      <c r="EJ438" s="23"/>
      <c r="EK438" s="23"/>
      <c r="EL438" s="23"/>
      <c r="EM438" s="23"/>
      <c r="EN438" s="23"/>
      <c r="EO438" s="23"/>
      <c r="EP438" s="23"/>
      <c r="EQ438" s="23"/>
      <c r="ER438" s="23"/>
      <c r="ES438" s="23"/>
      <c r="ET438" s="23"/>
      <c r="EU438" s="23"/>
      <c r="EV438" s="23"/>
      <c r="EW438" s="23"/>
      <c r="EX438" s="23"/>
      <c r="EY438" s="23"/>
      <c r="EZ438" s="23"/>
      <c r="FA438" s="23"/>
      <c r="FB438" s="23"/>
      <c r="FC438" s="23"/>
      <c r="FD438" s="23"/>
      <c r="FE438" s="23"/>
      <c r="FF438" s="23"/>
      <c r="FG438" s="23"/>
      <c r="FH438" s="23"/>
      <c r="FI438" s="23"/>
      <c r="FJ438" s="23"/>
      <c r="FK438" s="23"/>
      <c r="FL438" s="23"/>
      <c r="FM438" s="23"/>
      <c r="FN438" s="23"/>
      <c r="FO438" s="23"/>
      <c r="FP438" s="23"/>
      <c r="FQ438" s="23"/>
      <c r="FR438" s="23"/>
      <c r="FS438" s="23"/>
      <c r="FT438" s="23"/>
      <c r="FU438" s="23"/>
      <c r="FV438" s="23"/>
      <c r="FW438" s="23"/>
      <c r="FX438" s="23"/>
      <c r="FY438" s="23"/>
      <c r="FZ438" s="23"/>
      <c r="GA438" s="23"/>
      <c r="GB438" s="23"/>
      <c r="GC438" s="23"/>
      <c r="GD438" s="23"/>
      <c r="GE438" s="23"/>
      <c r="GF438" s="23"/>
      <c r="GG438" s="23"/>
      <c r="GH438" s="23"/>
      <c r="GI438" s="23"/>
      <c r="GJ438" s="23"/>
      <c r="GK438" s="23"/>
      <c r="GL438" s="23"/>
      <c r="GM438" s="23"/>
      <c r="GN438" s="23"/>
      <c r="GO438" s="23"/>
      <c r="GP438" s="23"/>
      <c r="GQ438" s="23"/>
      <c r="GR438" s="23"/>
      <c r="GS438" s="23"/>
      <c r="GT438" s="23"/>
      <c r="GU438" s="23"/>
      <c r="GV438" s="23"/>
      <c r="GW438" s="23"/>
      <c r="GX438" s="23"/>
      <c r="GY438" s="23"/>
      <c r="GZ438" s="23"/>
      <c r="HA438" s="23"/>
      <c r="HB438" s="23"/>
      <c r="HC438" s="23"/>
      <c r="HD438" s="23"/>
      <c r="HE438" s="23"/>
      <c r="HF438" s="23"/>
      <c r="HG438" s="23"/>
      <c r="HH438" s="23"/>
      <c r="HI438" s="23"/>
      <c r="HJ438" s="23"/>
      <c r="HK438" s="23"/>
      <c r="HL438" s="23"/>
      <c r="HM438" s="23"/>
      <c r="HN438" s="23"/>
      <c r="HO438" s="23"/>
      <c r="HP438" s="23"/>
      <c r="HQ438" s="23"/>
      <c r="HR438" s="23"/>
      <c r="HS438" s="23"/>
      <c r="HT438" s="23"/>
      <c r="HU438" s="23"/>
      <c r="HV438" s="23"/>
      <c r="HW438" s="23"/>
      <c r="HX438" s="23"/>
      <c r="HY438" s="23"/>
      <c r="HZ438" s="23"/>
      <c r="IA438" s="23"/>
      <c r="IB438" s="23"/>
      <c r="IC438" s="23"/>
      <c r="ID438" s="23"/>
      <c r="IE438" s="23"/>
      <c r="IF438" s="23"/>
      <c r="IG438" s="23"/>
      <c r="IH438" s="23"/>
      <c r="II438" s="23"/>
      <c r="IJ438" s="23"/>
    </row>
    <row r="439" spans="1:244" s="4" customFormat="1" x14ac:dyDescent="0.2">
      <c r="A439" s="83"/>
      <c r="B439" s="117"/>
      <c r="C439" s="80"/>
      <c r="D439" s="72"/>
      <c r="E439" s="47"/>
      <c r="F439" s="73"/>
      <c r="G439" s="48"/>
      <c r="H439" s="73"/>
      <c r="I439" s="23"/>
      <c r="J439" s="54"/>
      <c r="K439" s="50"/>
      <c r="L439" s="32"/>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c r="BT439" s="23"/>
      <c r="BU439" s="23"/>
      <c r="BV439" s="23"/>
      <c r="BW439" s="23"/>
      <c r="BX439" s="23"/>
      <c r="BY439" s="23"/>
      <c r="BZ439" s="23"/>
      <c r="CA439" s="23"/>
      <c r="CB439" s="23"/>
      <c r="CC439" s="23"/>
      <c r="CD439" s="23"/>
      <c r="CE439" s="23"/>
      <c r="CF439" s="23"/>
      <c r="CG439" s="23"/>
      <c r="CH439" s="23"/>
      <c r="CI439" s="23"/>
      <c r="CJ439" s="23"/>
      <c r="CK439" s="23"/>
      <c r="CL439" s="23"/>
      <c r="CM439" s="23"/>
      <c r="CN439" s="23"/>
      <c r="CO439" s="23"/>
      <c r="CP439" s="23"/>
      <c r="CQ439" s="23"/>
      <c r="CR439" s="23"/>
      <c r="CS439" s="23"/>
      <c r="CT439" s="23"/>
      <c r="CU439" s="23"/>
      <c r="CV439" s="23"/>
      <c r="CW439" s="23"/>
      <c r="CX439" s="23"/>
      <c r="CY439" s="23"/>
      <c r="CZ439" s="23"/>
      <c r="DA439" s="23"/>
      <c r="DB439" s="23"/>
      <c r="DC439" s="23"/>
      <c r="DD439" s="23"/>
      <c r="DE439" s="23"/>
      <c r="DF439" s="23"/>
      <c r="DG439" s="23"/>
      <c r="DH439" s="23"/>
      <c r="DI439" s="23"/>
      <c r="DJ439" s="23"/>
      <c r="DK439" s="23"/>
      <c r="DL439" s="23"/>
      <c r="DM439" s="23"/>
      <c r="DN439" s="23"/>
      <c r="DO439" s="23"/>
      <c r="DP439" s="23"/>
      <c r="DQ439" s="23"/>
      <c r="DR439" s="23"/>
      <c r="DS439" s="23"/>
      <c r="DT439" s="23"/>
      <c r="DU439" s="23"/>
      <c r="DV439" s="23"/>
      <c r="DW439" s="23"/>
      <c r="DX439" s="23"/>
      <c r="DY439" s="23"/>
      <c r="DZ439" s="23"/>
      <c r="EA439" s="23"/>
      <c r="EB439" s="23"/>
      <c r="EC439" s="23"/>
      <c r="ED439" s="23"/>
      <c r="EE439" s="23"/>
      <c r="EF439" s="23"/>
      <c r="EG439" s="23"/>
      <c r="EH439" s="23"/>
      <c r="EI439" s="23"/>
      <c r="EJ439" s="23"/>
      <c r="EK439" s="23"/>
      <c r="EL439" s="23"/>
      <c r="EM439" s="23"/>
      <c r="EN439" s="23"/>
      <c r="EO439" s="23"/>
      <c r="EP439" s="23"/>
      <c r="EQ439" s="23"/>
      <c r="ER439" s="23"/>
      <c r="ES439" s="23"/>
      <c r="ET439" s="23"/>
      <c r="EU439" s="23"/>
      <c r="EV439" s="23"/>
      <c r="EW439" s="23"/>
      <c r="EX439" s="23"/>
      <c r="EY439" s="23"/>
      <c r="EZ439" s="23"/>
      <c r="FA439" s="23"/>
      <c r="FB439" s="23"/>
      <c r="FC439" s="23"/>
      <c r="FD439" s="23"/>
      <c r="FE439" s="23"/>
      <c r="FF439" s="23"/>
      <c r="FG439" s="23"/>
      <c r="FH439" s="23"/>
      <c r="FI439" s="23"/>
      <c r="FJ439" s="23"/>
      <c r="FK439" s="23"/>
      <c r="FL439" s="23"/>
      <c r="FM439" s="23"/>
      <c r="FN439" s="23"/>
      <c r="FO439" s="23"/>
      <c r="FP439" s="23"/>
      <c r="FQ439" s="23"/>
      <c r="FR439" s="23"/>
      <c r="FS439" s="23"/>
      <c r="FT439" s="23"/>
      <c r="FU439" s="23"/>
      <c r="FV439" s="23"/>
      <c r="FW439" s="23"/>
      <c r="FX439" s="23"/>
      <c r="FY439" s="23"/>
      <c r="FZ439" s="23"/>
      <c r="GA439" s="23"/>
      <c r="GB439" s="23"/>
      <c r="GC439" s="23"/>
      <c r="GD439" s="23"/>
      <c r="GE439" s="23"/>
      <c r="GF439" s="23"/>
      <c r="GG439" s="23"/>
      <c r="GH439" s="23"/>
      <c r="GI439" s="23"/>
      <c r="GJ439" s="23"/>
      <c r="GK439" s="23"/>
      <c r="GL439" s="23"/>
      <c r="GM439" s="23"/>
      <c r="GN439" s="23"/>
      <c r="GO439" s="23"/>
      <c r="GP439" s="23"/>
      <c r="GQ439" s="23"/>
      <c r="GR439" s="23"/>
      <c r="GS439" s="23"/>
      <c r="GT439" s="23"/>
      <c r="GU439" s="23"/>
      <c r="GV439" s="23"/>
      <c r="GW439" s="23"/>
      <c r="GX439" s="23"/>
      <c r="GY439" s="23"/>
      <c r="GZ439" s="23"/>
      <c r="HA439" s="23"/>
      <c r="HB439" s="23"/>
      <c r="HC439" s="23"/>
      <c r="HD439" s="23"/>
      <c r="HE439" s="23"/>
      <c r="HF439" s="23"/>
      <c r="HG439" s="23"/>
      <c r="HH439" s="23"/>
      <c r="HI439" s="23"/>
      <c r="HJ439" s="23"/>
      <c r="HK439" s="23"/>
      <c r="HL439" s="23"/>
      <c r="HM439" s="23"/>
      <c r="HN439" s="23"/>
      <c r="HO439" s="23"/>
      <c r="HP439" s="23"/>
      <c r="HQ439" s="23"/>
      <c r="HR439" s="23"/>
      <c r="HS439" s="23"/>
      <c r="HT439" s="23"/>
      <c r="HU439" s="23"/>
      <c r="HV439" s="23"/>
      <c r="HW439" s="23"/>
      <c r="HX439" s="23"/>
      <c r="HY439" s="23"/>
      <c r="HZ439" s="23"/>
      <c r="IA439" s="23"/>
      <c r="IB439" s="23"/>
      <c r="IC439" s="23"/>
      <c r="ID439" s="23"/>
      <c r="IE439" s="23"/>
      <c r="IF439" s="23"/>
      <c r="IG439" s="23"/>
      <c r="IH439" s="23"/>
      <c r="II439" s="23"/>
      <c r="IJ439" s="23"/>
    </row>
    <row r="440" spans="1:244" s="13" customFormat="1" x14ac:dyDescent="0.2">
      <c r="A440" s="83"/>
      <c r="B440" s="22" t="s">
        <v>123</v>
      </c>
      <c r="C440" s="22"/>
      <c r="D440" s="71"/>
      <c r="E440" s="52"/>
      <c r="F440" s="55"/>
      <c r="G440" s="82"/>
      <c r="H440" s="55"/>
      <c r="I440" s="9"/>
      <c r="J440" s="54"/>
      <c r="K440" s="50"/>
      <c r="L440" s="44"/>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c r="CF440" s="9"/>
      <c r="CG440" s="9"/>
      <c r="CH440" s="9"/>
      <c r="CI440" s="9"/>
      <c r="CJ440" s="9"/>
      <c r="CK440" s="9"/>
      <c r="CL440" s="9"/>
      <c r="CM440" s="9"/>
      <c r="CN440" s="9"/>
      <c r="CO440" s="9"/>
      <c r="CP440" s="9"/>
      <c r="CQ440" s="9"/>
      <c r="CR440" s="9"/>
      <c r="CS440" s="9"/>
      <c r="CT440" s="9"/>
      <c r="CU440" s="9"/>
      <c r="CV440" s="9"/>
      <c r="CW440" s="9"/>
      <c r="CX440" s="9"/>
      <c r="CY440" s="9"/>
      <c r="CZ440" s="9"/>
      <c r="DA440" s="9"/>
      <c r="DB440" s="9"/>
      <c r="DC440" s="9"/>
      <c r="DD440" s="9"/>
      <c r="DE440" s="9"/>
      <c r="DF440" s="9"/>
      <c r="DG440" s="9"/>
      <c r="DH440" s="9"/>
      <c r="DI440" s="9"/>
      <c r="DJ440" s="9"/>
      <c r="DK440" s="9"/>
      <c r="DL440" s="9"/>
      <c r="DM440" s="9"/>
      <c r="DN440" s="9"/>
      <c r="DO440" s="9"/>
      <c r="DP440" s="9"/>
      <c r="DQ440" s="9"/>
      <c r="DR440" s="9"/>
      <c r="DS440" s="9"/>
      <c r="DT440" s="9"/>
      <c r="DU440" s="9"/>
      <c r="DV440" s="9"/>
      <c r="DW440" s="9"/>
      <c r="DX440" s="9"/>
      <c r="DY440" s="9"/>
      <c r="DZ440" s="9"/>
      <c r="EA440" s="9"/>
      <c r="EB440" s="9"/>
      <c r="EC440" s="9"/>
      <c r="ED440" s="9"/>
      <c r="EE440" s="9"/>
      <c r="EF440" s="9"/>
      <c r="EG440" s="9"/>
      <c r="EH440" s="9"/>
      <c r="EI440" s="9"/>
      <c r="EJ440" s="9"/>
      <c r="EK440" s="9"/>
      <c r="EL440" s="9"/>
      <c r="EM440" s="9"/>
      <c r="EN440" s="9"/>
      <c r="EO440" s="9"/>
      <c r="EP440" s="9"/>
      <c r="EQ440" s="9"/>
      <c r="ER440" s="9"/>
      <c r="ES440" s="9"/>
      <c r="ET440" s="9"/>
      <c r="EU440" s="9"/>
      <c r="EV440" s="9"/>
      <c r="EW440" s="9"/>
      <c r="EX440" s="9"/>
      <c r="EY440" s="9"/>
      <c r="EZ440" s="9"/>
      <c r="FA440" s="9"/>
      <c r="FB440" s="9"/>
      <c r="FC440" s="9"/>
      <c r="FD440" s="9"/>
      <c r="FE440" s="9"/>
      <c r="FF440" s="9"/>
      <c r="FG440" s="9"/>
      <c r="FH440" s="9"/>
      <c r="FI440" s="9"/>
      <c r="FJ440" s="9"/>
      <c r="FK440" s="9"/>
      <c r="FL440" s="9"/>
      <c r="FM440" s="9"/>
      <c r="FN440" s="9"/>
      <c r="FO440" s="9"/>
      <c r="FP440" s="9"/>
      <c r="FQ440" s="9"/>
      <c r="FR440" s="9"/>
      <c r="FS440" s="9"/>
      <c r="FT440" s="9"/>
      <c r="FU440" s="9"/>
      <c r="FV440" s="9"/>
      <c r="FW440" s="9"/>
      <c r="FX440" s="9"/>
      <c r="FY440" s="9"/>
      <c r="FZ440" s="9"/>
      <c r="GA440" s="9"/>
      <c r="GB440" s="9"/>
      <c r="GC440" s="9"/>
      <c r="GD440" s="9"/>
      <c r="GE440" s="9"/>
      <c r="GF440" s="9"/>
      <c r="GG440" s="9"/>
      <c r="GH440" s="9"/>
      <c r="GI440" s="9"/>
      <c r="GJ440" s="9"/>
      <c r="GK440" s="9"/>
      <c r="GL440" s="9"/>
      <c r="GM440" s="9"/>
      <c r="GN440" s="9"/>
      <c r="GO440" s="9"/>
      <c r="GP440" s="9"/>
      <c r="GQ440" s="9"/>
      <c r="GR440" s="9"/>
      <c r="GS440" s="9"/>
      <c r="GT440" s="9"/>
      <c r="GU440" s="9"/>
      <c r="GV440" s="9"/>
      <c r="GW440" s="9"/>
      <c r="GX440" s="9"/>
      <c r="GY440" s="9"/>
      <c r="GZ440" s="9"/>
      <c r="HA440" s="9"/>
      <c r="HB440" s="9"/>
      <c r="HC440" s="9"/>
      <c r="HD440" s="9"/>
      <c r="HE440" s="9"/>
      <c r="HF440" s="9"/>
      <c r="HG440" s="9"/>
      <c r="HH440" s="9"/>
      <c r="HI440" s="9"/>
      <c r="HJ440" s="9"/>
      <c r="HK440" s="9"/>
      <c r="HL440" s="9"/>
      <c r="HM440" s="9"/>
      <c r="HN440" s="9"/>
      <c r="HO440" s="9"/>
      <c r="HP440" s="9"/>
      <c r="HQ440" s="9"/>
      <c r="HR440" s="9"/>
      <c r="HS440" s="9"/>
      <c r="HT440" s="9"/>
      <c r="HU440" s="9"/>
      <c r="HV440" s="9"/>
      <c r="HW440" s="9"/>
      <c r="HX440" s="9"/>
      <c r="HY440" s="9"/>
      <c r="HZ440" s="9"/>
      <c r="IA440" s="9"/>
      <c r="IB440" s="9"/>
      <c r="IC440" s="9"/>
      <c r="ID440" s="9"/>
      <c r="IE440" s="9"/>
      <c r="IF440" s="9"/>
      <c r="IG440" s="9"/>
      <c r="IH440" s="9"/>
      <c r="II440" s="9"/>
      <c r="IJ440" s="9"/>
    </row>
    <row r="441" spans="1:244" s="13" customFormat="1" x14ac:dyDescent="0.2">
      <c r="A441" s="83"/>
      <c r="B441" s="111" t="s">
        <v>218</v>
      </c>
      <c r="C441" s="22"/>
      <c r="D441" s="250">
        <v>40</v>
      </c>
      <c r="E441" s="52"/>
      <c r="F441" s="53"/>
      <c r="G441" s="82"/>
      <c r="H441" s="64">
        <f>D441*F441</f>
        <v>0</v>
      </c>
      <c r="I441" s="9"/>
      <c r="J441" s="54"/>
      <c r="K441" s="50"/>
      <c r="L441" s="32"/>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c r="CN441" s="9"/>
      <c r="CO441" s="9"/>
      <c r="CP441" s="9"/>
      <c r="CQ441" s="9"/>
      <c r="CR441" s="9"/>
      <c r="CS441" s="9"/>
      <c r="CT441" s="9"/>
      <c r="CU441" s="9"/>
      <c r="CV441" s="9"/>
      <c r="CW441" s="9"/>
      <c r="CX441" s="9"/>
      <c r="CY441" s="9"/>
      <c r="CZ441" s="9"/>
      <c r="DA441" s="9"/>
      <c r="DB441" s="9"/>
      <c r="DC441" s="9"/>
      <c r="DD441" s="9"/>
      <c r="DE441" s="9"/>
      <c r="DF441" s="9"/>
      <c r="DG441" s="9"/>
      <c r="DH441" s="9"/>
      <c r="DI441" s="9"/>
      <c r="DJ441" s="9"/>
      <c r="DK441" s="9"/>
      <c r="DL441" s="9"/>
      <c r="DM441" s="9"/>
      <c r="DN441" s="9"/>
      <c r="DO441" s="9"/>
      <c r="DP441" s="9"/>
      <c r="DQ441" s="9"/>
      <c r="DR441" s="9"/>
      <c r="DS441" s="9"/>
      <c r="DT441" s="9"/>
      <c r="DU441" s="9"/>
      <c r="DV441" s="9"/>
      <c r="DW441" s="9"/>
      <c r="DX441" s="9"/>
      <c r="DY441" s="9"/>
      <c r="DZ441" s="9"/>
      <c r="EA441" s="9"/>
      <c r="EB441" s="9"/>
      <c r="EC441" s="9"/>
      <c r="ED441" s="9"/>
      <c r="EE441" s="9"/>
      <c r="EF441" s="9"/>
      <c r="EG441" s="9"/>
      <c r="EH441" s="9"/>
      <c r="EI441" s="9"/>
      <c r="EJ441" s="9"/>
      <c r="EK441" s="9"/>
      <c r="EL441" s="9"/>
      <c r="EM441" s="9"/>
      <c r="EN441" s="9"/>
      <c r="EO441" s="9"/>
      <c r="EP441" s="9"/>
      <c r="EQ441" s="9"/>
      <c r="ER441" s="9"/>
      <c r="ES441" s="9"/>
      <c r="ET441" s="9"/>
      <c r="EU441" s="9"/>
      <c r="EV441" s="9"/>
      <c r="EW441" s="9"/>
      <c r="EX441" s="9"/>
      <c r="EY441" s="9"/>
      <c r="EZ441" s="9"/>
      <c r="FA441" s="9"/>
      <c r="FB441" s="9"/>
      <c r="FC441" s="9"/>
      <c r="FD441" s="9"/>
      <c r="FE441" s="9"/>
      <c r="FF441" s="9"/>
      <c r="FG441" s="9"/>
      <c r="FH441" s="9"/>
      <c r="FI441" s="9"/>
      <c r="FJ441" s="9"/>
      <c r="FK441" s="9"/>
      <c r="FL441" s="9"/>
      <c r="FM441" s="9"/>
      <c r="FN441" s="9"/>
      <c r="FO441" s="9"/>
      <c r="FP441" s="9"/>
      <c r="FQ441" s="9"/>
      <c r="FR441" s="9"/>
      <c r="FS441" s="9"/>
      <c r="FT441" s="9"/>
      <c r="FU441" s="9"/>
      <c r="FV441" s="9"/>
      <c r="FW441" s="9"/>
      <c r="FX441" s="9"/>
      <c r="FY441" s="9"/>
      <c r="FZ441" s="9"/>
      <c r="GA441" s="9"/>
      <c r="GB441" s="9"/>
      <c r="GC441" s="9"/>
      <c r="GD441" s="9"/>
      <c r="GE441" s="9"/>
      <c r="GF441" s="9"/>
      <c r="GG441" s="9"/>
      <c r="GH441" s="9"/>
      <c r="GI441" s="9"/>
      <c r="GJ441" s="9"/>
      <c r="GK441" s="9"/>
      <c r="GL441" s="9"/>
      <c r="GM441" s="9"/>
      <c r="GN441" s="9"/>
      <c r="GO441" s="9"/>
      <c r="GP441" s="9"/>
      <c r="GQ441" s="9"/>
      <c r="GR441" s="9"/>
      <c r="GS441" s="9"/>
      <c r="GT441" s="9"/>
      <c r="GU441" s="9"/>
      <c r="GV441" s="9"/>
      <c r="GW441" s="9"/>
      <c r="GX441" s="9"/>
      <c r="GY441" s="9"/>
      <c r="GZ441" s="9"/>
      <c r="HA441" s="9"/>
      <c r="HB441" s="9"/>
      <c r="HC441" s="9"/>
      <c r="HD441" s="9"/>
      <c r="HE441" s="9"/>
      <c r="HF441" s="9"/>
      <c r="HG441" s="9"/>
      <c r="HH441" s="9"/>
      <c r="HI441" s="9"/>
      <c r="HJ441" s="9"/>
      <c r="HK441" s="9"/>
      <c r="HL441" s="9"/>
      <c r="HM441" s="9"/>
      <c r="HN441" s="9"/>
      <c r="HO441" s="9"/>
      <c r="HP441" s="9"/>
      <c r="HQ441" s="9"/>
      <c r="HR441" s="9"/>
      <c r="HS441" s="9"/>
      <c r="HT441" s="9"/>
      <c r="HU441" s="9"/>
      <c r="HV441" s="9"/>
      <c r="HW441" s="9"/>
      <c r="HX441" s="9"/>
      <c r="HY441" s="9"/>
      <c r="HZ441" s="9"/>
      <c r="IA441" s="9"/>
      <c r="IB441" s="9"/>
      <c r="IC441" s="9"/>
      <c r="ID441" s="9"/>
      <c r="IE441" s="9"/>
      <c r="IF441" s="9"/>
      <c r="IG441" s="9"/>
      <c r="IH441" s="9"/>
      <c r="II441" s="9"/>
      <c r="IJ441" s="9"/>
    </row>
    <row r="442" spans="1:244" s="13" customFormat="1" x14ac:dyDescent="0.2">
      <c r="A442" s="83"/>
      <c r="B442" s="22" t="s">
        <v>124</v>
      </c>
      <c r="C442" s="22"/>
      <c r="D442" s="250"/>
      <c r="E442" s="52"/>
      <c r="F442" s="55"/>
      <c r="G442" s="82"/>
      <c r="H442" s="55"/>
      <c r="I442" s="9"/>
      <c r="J442" s="54"/>
      <c r="K442" s="50"/>
      <c r="L442" s="32"/>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c r="CN442" s="9"/>
      <c r="CO442" s="9"/>
      <c r="CP442" s="9"/>
      <c r="CQ442" s="9"/>
      <c r="CR442" s="9"/>
      <c r="CS442" s="9"/>
      <c r="CT442" s="9"/>
      <c r="CU442" s="9"/>
      <c r="CV442" s="9"/>
      <c r="CW442" s="9"/>
      <c r="CX442" s="9"/>
      <c r="CY442" s="9"/>
      <c r="CZ442" s="9"/>
      <c r="DA442" s="9"/>
      <c r="DB442" s="9"/>
      <c r="DC442" s="9"/>
      <c r="DD442" s="9"/>
      <c r="DE442" s="9"/>
      <c r="DF442" s="9"/>
      <c r="DG442" s="9"/>
      <c r="DH442" s="9"/>
      <c r="DI442" s="9"/>
      <c r="DJ442" s="9"/>
      <c r="DK442" s="9"/>
      <c r="DL442" s="9"/>
      <c r="DM442" s="9"/>
      <c r="DN442" s="9"/>
      <c r="DO442" s="9"/>
      <c r="DP442" s="9"/>
      <c r="DQ442" s="9"/>
      <c r="DR442" s="9"/>
      <c r="DS442" s="9"/>
      <c r="DT442" s="9"/>
      <c r="DU442" s="9"/>
      <c r="DV442" s="9"/>
      <c r="DW442" s="9"/>
      <c r="DX442" s="9"/>
      <c r="DY442" s="9"/>
      <c r="DZ442" s="9"/>
      <c r="EA442" s="9"/>
      <c r="EB442" s="9"/>
      <c r="EC442" s="9"/>
      <c r="ED442" s="9"/>
      <c r="EE442" s="9"/>
      <c r="EF442" s="9"/>
      <c r="EG442" s="9"/>
      <c r="EH442" s="9"/>
      <c r="EI442" s="9"/>
      <c r="EJ442" s="9"/>
      <c r="EK442" s="9"/>
      <c r="EL442" s="9"/>
      <c r="EM442" s="9"/>
      <c r="EN442" s="9"/>
      <c r="EO442" s="9"/>
      <c r="EP442" s="9"/>
      <c r="EQ442" s="9"/>
      <c r="ER442" s="9"/>
      <c r="ES442" s="9"/>
      <c r="ET442" s="9"/>
      <c r="EU442" s="9"/>
      <c r="EV442" s="9"/>
      <c r="EW442" s="9"/>
      <c r="EX442" s="9"/>
      <c r="EY442" s="9"/>
      <c r="EZ442" s="9"/>
      <c r="FA442" s="9"/>
      <c r="FB442" s="9"/>
      <c r="FC442" s="9"/>
      <c r="FD442" s="9"/>
      <c r="FE442" s="9"/>
      <c r="FF442" s="9"/>
      <c r="FG442" s="9"/>
      <c r="FH442" s="9"/>
      <c r="FI442" s="9"/>
      <c r="FJ442" s="9"/>
      <c r="FK442" s="9"/>
      <c r="FL442" s="9"/>
      <c r="FM442" s="9"/>
      <c r="FN442" s="9"/>
      <c r="FO442" s="9"/>
      <c r="FP442" s="9"/>
      <c r="FQ442" s="9"/>
      <c r="FR442" s="9"/>
      <c r="FS442" s="9"/>
      <c r="FT442" s="9"/>
      <c r="FU442" s="9"/>
      <c r="FV442" s="9"/>
      <c r="FW442" s="9"/>
      <c r="FX442" s="9"/>
      <c r="FY442" s="9"/>
      <c r="FZ442" s="9"/>
      <c r="GA442" s="9"/>
      <c r="GB442" s="9"/>
      <c r="GC442" s="9"/>
      <c r="GD442" s="9"/>
      <c r="GE442" s="9"/>
      <c r="GF442" s="9"/>
      <c r="GG442" s="9"/>
      <c r="GH442" s="9"/>
      <c r="GI442" s="9"/>
      <c r="GJ442" s="9"/>
      <c r="GK442" s="9"/>
      <c r="GL442" s="9"/>
      <c r="GM442" s="9"/>
      <c r="GN442" s="9"/>
      <c r="GO442" s="9"/>
      <c r="GP442" s="9"/>
      <c r="GQ442" s="9"/>
      <c r="GR442" s="9"/>
      <c r="GS442" s="9"/>
      <c r="GT442" s="9"/>
      <c r="GU442" s="9"/>
      <c r="GV442" s="9"/>
      <c r="GW442" s="9"/>
      <c r="GX442" s="9"/>
      <c r="GY442" s="9"/>
      <c r="GZ442" s="9"/>
      <c r="HA442" s="9"/>
      <c r="HB442" s="9"/>
      <c r="HC442" s="9"/>
      <c r="HD442" s="9"/>
      <c r="HE442" s="9"/>
      <c r="HF442" s="9"/>
      <c r="HG442" s="9"/>
      <c r="HH442" s="9"/>
      <c r="HI442" s="9"/>
      <c r="HJ442" s="9"/>
      <c r="HK442" s="9"/>
      <c r="HL442" s="9"/>
      <c r="HM442" s="9"/>
      <c r="HN442" s="9"/>
      <c r="HO442" s="9"/>
      <c r="HP442" s="9"/>
      <c r="HQ442" s="9"/>
      <c r="HR442" s="9"/>
      <c r="HS442" s="9"/>
      <c r="HT442" s="9"/>
      <c r="HU442" s="9"/>
      <c r="HV442" s="9"/>
      <c r="HW442" s="9"/>
      <c r="HX442" s="9"/>
      <c r="HY442" s="9"/>
      <c r="HZ442" s="9"/>
      <c r="IA442" s="9"/>
      <c r="IB442" s="9"/>
      <c r="IC442" s="9"/>
      <c r="ID442" s="9"/>
      <c r="IE442" s="9"/>
      <c r="IF442" s="9"/>
      <c r="IG442" s="9"/>
      <c r="IH442" s="9"/>
      <c r="II442" s="9"/>
      <c r="IJ442" s="9"/>
    </row>
    <row r="443" spans="1:244" s="13" customFormat="1" x14ac:dyDescent="0.2">
      <c r="A443" s="83"/>
      <c r="B443" s="111" t="s">
        <v>218</v>
      </c>
      <c r="C443" s="22"/>
      <c r="D443" s="250">
        <v>60</v>
      </c>
      <c r="E443" s="52"/>
      <c r="F443" s="53"/>
      <c r="G443" s="82"/>
      <c r="H443" s="64">
        <f>D443*F443</f>
        <v>0</v>
      </c>
      <c r="I443" s="9"/>
      <c r="J443" s="54"/>
      <c r="K443" s="50"/>
      <c r="L443" s="32"/>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c r="CN443" s="9"/>
      <c r="CO443" s="9"/>
      <c r="CP443" s="9"/>
      <c r="CQ443" s="9"/>
      <c r="CR443" s="9"/>
      <c r="CS443" s="9"/>
      <c r="CT443" s="9"/>
      <c r="CU443" s="9"/>
      <c r="CV443" s="9"/>
      <c r="CW443" s="9"/>
      <c r="CX443" s="9"/>
      <c r="CY443" s="9"/>
      <c r="CZ443" s="9"/>
      <c r="DA443" s="9"/>
      <c r="DB443" s="9"/>
      <c r="DC443" s="9"/>
      <c r="DD443" s="9"/>
      <c r="DE443" s="9"/>
      <c r="DF443" s="9"/>
      <c r="DG443" s="9"/>
      <c r="DH443" s="9"/>
      <c r="DI443" s="9"/>
      <c r="DJ443" s="9"/>
      <c r="DK443" s="9"/>
      <c r="DL443" s="9"/>
      <c r="DM443" s="9"/>
      <c r="DN443" s="9"/>
      <c r="DO443" s="9"/>
      <c r="DP443" s="9"/>
      <c r="DQ443" s="9"/>
      <c r="DR443" s="9"/>
      <c r="DS443" s="9"/>
      <c r="DT443" s="9"/>
      <c r="DU443" s="9"/>
      <c r="DV443" s="9"/>
      <c r="DW443" s="9"/>
      <c r="DX443" s="9"/>
      <c r="DY443" s="9"/>
      <c r="DZ443" s="9"/>
      <c r="EA443" s="9"/>
      <c r="EB443" s="9"/>
      <c r="EC443" s="9"/>
      <c r="ED443" s="9"/>
      <c r="EE443" s="9"/>
      <c r="EF443" s="9"/>
      <c r="EG443" s="9"/>
      <c r="EH443" s="9"/>
      <c r="EI443" s="9"/>
      <c r="EJ443" s="9"/>
      <c r="EK443" s="9"/>
      <c r="EL443" s="9"/>
      <c r="EM443" s="9"/>
      <c r="EN443" s="9"/>
      <c r="EO443" s="9"/>
      <c r="EP443" s="9"/>
      <c r="EQ443" s="9"/>
      <c r="ER443" s="9"/>
      <c r="ES443" s="9"/>
      <c r="ET443" s="9"/>
      <c r="EU443" s="9"/>
      <c r="EV443" s="9"/>
      <c r="EW443" s="9"/>
      <c r="EX443" s="9"/>
      <c r="EY443" s="9"/>
      <c r="EZ443" s="9"/>
      <c r="FA443" s="9"/>
      <c r="FB443" s="9"/>
      <c r="FC443" s="9"/>
      <c r="FD443" s="9"/>
      <c r="FE443" s="9"/>
      <c r="FF443" s="9"/>
      <c r="FG443" s="9"/>
      <c r="FH443" s="9"/>
      <c r="FI443" s="9"/>
      <c r="FJ443" s="9"/>
      <c r="FK443" s="9"/>
      <c r="FL443" s="9"/>
      <c r="FM443" s="9"/>
      <c r="FN443" s="9"/>
      <c r="FO443" s="9"/>
      <c r="FP443" s="9"/>
      <c r="FQ443" s="9"/>
      <c r="FR443" s="9"/>
      <c r="FS443" s="9"/>
      <c r="FT443" s="9"/>
      <c r="FU443" s="9"/>
      <c r="FV443" s="9"/>
      <c r="FW443" s="9"/>
      <c r="FX443" s="9"/>
      <c r="FY443" s="9"/>
      <c r="FZ443" s="9"/>
      <c r="GA443" s="9"/>
      <c r="GB443" s="9"/>
      <c r="GC443" s="9"/>
      <c r="GD443" s="9"/>
      <c r="GE443" s="9"/>
      <c r="GF443" s="9"/>
      <c r="GG443" s="9"/>
      <c r="GH443" s="9"/>
      <c r="GI443" s="9"/>
      <c r="GJ443" s="9"/>
      <c r="GK443" s="9"/>
      <c r="GL443" s="9"/>
      <c r="GM443" s="9"/>
      <c r="GN443" s="9"/>
      <c r="GO443" s="9"/>
      <c r="GP443" s="9"/>
      <c r="GQ443" s="9"/>
      <c r="GR443" s="9"/>
      <c r="GS443" s="9"/>
      <c r="GT443" s="9"/>
      <c r="GU443" s="9"/>
      <c r="GV443" s="9"/>
      <c r="GW443" s="9"/>
      <c r="GX443" s="9"/>
      <c r="GY443" s="9"/>
      <c r="GZ443" s="9"/>
      <c r="HA443" s="9"/>
      <c r="HB443" s="9"/>
      <c r="HC443" s="9"/>
      <c r="HD443" s="9"/>
      <c r="HE443" s="9"/>
      <c r="HF443" s="9"/>
      <c r="HG443" s="9"/>
      <c r="HH443" s="9"/>
      <c r="HI443" s="9"/>
      <c r="HJ443" s="9"/>
      <c r="HK443" s="9"/>
      <c r="HL443" s="9"/>
      <c r="HM443" s="9"/>
      <c r="HN443" s="9"/>
      <c r="HO443" s="9"/>
      <c r="HP443" s="9"/>
      <c r="HQ443" s="9"/>
      <c r="HR443" s="9"/>
      <c r="HS443" s="9"/>
      <c r="HT443" s="9"/>
      <c r="HU443" s="9"/>
      <c r="HV443" s="9"/>
      <c r="HW443" s="9"/>
      <c r="HX443" s="9"/>
      <c r="HY443" s="9"/>
      <c r="HZ443" s="9"/>
      <c r="IA443" s="9"/>
      <c r="IB443" s="9"/>
      <c r="IC443" s="9"/>
      <c r="ID443" s="9"/>
      <c r="IE443" s="9"/>
      <c r="IF443" s="9"/>
      <c r="IG443" s="9"/>
      <c r="IH443" s="9"/>
      <c r="II443" s="9"/>
      <c r="IJ443" s="9"/>
    </row>
    <row r="444" spans="1:244" s="13" customFormat="1" x14ac:dyDescent="0.2">
      <c r="A444" s="83"/>
      <c r="B444" s="111"/>
      <c r="C444" s="22"/>
      <c r="D444" s="71"/>
      <c r="E444" s="52"/>
      <c r="F444" s="54"/>
      <c r="G444" s="82"/>
      <c r="H444" s="40"/>
      <c r="I444" s="9"/>
      <c r="J444" s="54"/>
      <c r="K444" s="50"/>
      <c r="L444" s="32"/>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c r="CF444" s="9"/>
      <c r="CG444" s="9"/>
      <c r="CH444" s="9"/>
      <c r="CI444" s="9"/>
      <c r="CJ444" s="9"/>
      <c r="CK444" s="9"/>
      <c r="CL444" s="9"/>
      <c r="CM444" s="9"/>
      <c r="CN444" s="9"/>
      <c r="CO444" s="9"/>
      <c r="CP444" s="9"/>
      <c r="CQ444" s="9"/>
      <c r="CR444" s="9"/>
      <c r="CS444" s="9"/>
      <c r="CT444" s="9"/>
      <c r="CU444" s="9"/>
      <c r="CV444" s="9"/>
      <c r="CW444" s="9"/>
      <c r="CX444" s="9"/>
      <c r="CY444" s="9"/>
      <c r="CZ444" s="9"/>
      <c r="DA444" s="9"/>
      <c r="DB444" s="9"/>
      <c r="DC444" s="9"/>
      <c r="DD444" s="9"/>
      <c r="DE444" s="9"/>
      <c r="DF444" s="9"/>
      <c r="DG444" s="9"/>
      <c r="DH444" s="9"/>
      <c r="DI444" s="9"/>
      <c r="DJ444" s="9"/>
      <c r="DK444" s="9"/>
      <c r="DL444" s="9"/>
      <c r="DM444" s="9"/>
      <c r="DN444" s="9"/>
      <c r="DO444" s="9"/>
      <c r="DP444" s="9"/>
      <c r="DQ444" s="9"/>
      <c r="DR444" s="9"/>
      <c r="DS444" s="9"/>
      <c r="DT444" s="9"/>
      <c r="DU444" s="9"/>
      <c r="DV444" s="9"/>
      <c r="DW444" s="9"/>
      <c r="DX444" s="9"/>
      <c r="DY444" s="9"/>
      <c r="DZ444" s="9"/>
      <c r="EA444" s="9"/>
      <c r="EB444" s="9"/>
      <c r="EC444" s="9"/>
      <c r="ED444" s="9"/>
      <c r="EE444" s="9"/>
      <c r="EF444" s="9"/>
      <c r="EG444" s="9"/>
      <c r="EH444" s="9"/>
      <c r="EI444" s="9"/>
      <c r="EJ444" s="9"/>
      <c r="EK444" s="9"/>
      <c r="EL444" s="9"/>
      <c r="EM444" s="9"/>
      <c r="EN444" s="9"/>
      <c r="EO444" s="9"/>
      <c r="EP444" s="9"/>
      <c r="EQ444" s="9"/>
      <c r="ER444" s="9"/>
      <c r="ES444" s="9"/>
      <c r="ET444" s="9"/>
      <c r="EU444" s="9"/>
      <c r="EV444" s="9"/>
      <c r="EW444" s="9"/>
      <c r="EX444" s="9"/>
      <c r="EY444" s="9"/>
      <c r="EZ444" s="9"/>
      <c r="FA444" s="9"/>
      <c r="FB444" s="9"/>
      <c r="FC444" s="9"/>
      <c r="FD444" s="9"/>
      <c r="FE444" s="9"/>
      <c r="FF444" s="9"/>
      <c r="FG444" s="9"/>
      <c r="FH444" s="9"/>
      <c r="FI444" s="9"/>
      <c r="FJ444" s="9"/>
      <c r="FK444" s="9"/>
      <c r="FL444" s="9"/>
      <c r="FM444" s="9"/>
      <c r="FN444" s="9"/>
      <c r="FO444" s="9"/>
      <c r="FP444" s="9"/>
      <c r="FQ444" s="9"/>
      <c r="FR444" s="9"/>
      <c r="FS444" s="9"/>
      <c r="FT444" s="9"/>
      <c r="FU444" s="9"/>
      <c r="FV444" s="9"/>
      <c r="FW444" s="9"/>
      <c r="FX444" s="9"/>
      <c r="FY444" s="9"/>
      <c r="FZ444" s="9"/>
      <c r="GA444" s="9"/>
      <c r="GB444" s="9"/>
      <c r="GC444" s="9"/>
      <c r="GD444" s="9"/>
      <c r="GE444" s="9"/>
      <c r="GF444" s="9"/>
      <c r="GG444" s="9"/>
      <c r="GH444" s="9"/>
      <c r="GI444" s="9"/>
      <c r="GJ444" s="9"/>
      <c r="GK444" s="9"/>
      <c r="GL444" s="9"/>
      <c r="GM444" s="9"/>
      <c r="GN444" s="9"/>
      <c r="GO444" s="9"/>
      <c r="GP444" s="9"/>
      <c r="GQ444" s="9"/>
      <c r="GR444" s="9"/>
      <c r="GS444" s="9"/>
      <c r="GT444" s="9"/>
      <c r="GU444" s="9"/>
      <c r="GV444" s="9"/>
      <c r="GW444" s="9"/>
      <c r="GX444" s="9"/>
      <c r="GY444" s="9"/>
      <c r="GZ444" s="9"/>
      <c r="HA444" s="9"/>
      <c r="HB444" s="9"/>
      <c r="HC444" s="9"/>
      <c r="HD444" s="9"/>
      <c r="HE444" s="9"/>
      <c r="HF444" s="9"/>
      <c r="HG444" s="9"/>
      <c r="HH444" s="9"/>
      <c r="HI444" s="9"/>
      <c r="HJ444" s="9"/>
      <c r="HK444" s="9"/>
      <c r="HL444" s="9"/>
      <c r="HM444" s="9"/>
      <c r="HN444" s="9"/>
      <c r="HO444" s="9"/>
      <c r="HP444" s="9"/>
      <c r="HQ444" s="9"/>
      <c r="HR444" s="9"/>
      <c r="HS444" s="9"/>
      <c r="HT444" s="9"/>
      <c r="HU444" s="9"/>
      <c r="HV444" s="9"/>
      <c r="HW444" s="9"/>
      <c r="HX444" s="9"/>
      <c r="HY444" s="9"/>
      <c r="HZ444" s="9"/>
      <c r="IA444" s="9"/>
      <c r="IB444" s="9"/>
      <c r="IC444" s="9"/>
      <c r="ID444" s="9"/>
      <c r="IE444" s="9"/>
      <c r="IF444" s="9"/>
      <c r="IG444" s="9"/>
      <c r="IH444" s="9"/>
      <c r="II444" s="9"/>
      <c r="IJ444" s="9"/>
    </row>
    <row r="445" spans="1:244" s="9" customFormat="1" x14ac:dyDescent="0.2">
      <c r="A445" s="241"/>
      <c r="B445" s="111"/>
      <c r="C445" s="22"/>
      <c r="D445" s="71"/>
      <c r="E445" s="52"/>
      <c r="F445" s="54"/>
      <c r="G445" s="82"/>
      <c r="H445" s="40"/>
    </row>
    <row r="446" spans="1:244" ht="23.25" customHeight="1" x14ac:dyDescent="0.2">
      <c r="A446" s="214"/>
      <c r="B446" s="111"/>
      <c r="C446" s="22"/>
      <c r="D446" s="71"/>
      <c r="E446" s="52"/>
      <c r="F446" s="54"/>
      <c r="G446" s="82"/>
      <c r="H446" s="40"/>
      <c r="J446" s="33"/>
      <c r="K446" s="35"/>
      <c r="L446" s="32"/>
    </row>
    <row r="447" spans="1:244" ht="18" customHeight="1" x14ac:dyDescent="0.2">
      <c r="A447" s="214" t="s">
        <v>27</v>
      </c>
      <c r="B447" s="118" t="s">
        <v>47</v>
      </c>
      <c r="C447" s="80"/>
      <c r="D447" s="72"/>
      <c r="E447" s="47"/>
      <c r="F447" s="40"/>
      <c r="G447" s="49"/>
      <c r="H447" s="243">
        <f>SUM(H292:H446)</f>
        <v>0</v>
      </c>
      <c r="J447" s="44"/>
      <c r="K447" s="45"/>
      <c r="L447" s="44"/>
    </row>
    <row r="448" spans="1:244" x14ac:dyDescent="0.2">
      <c r="A448" s="215"/>
      <c r="B448" s="84"/>
      <c r="C448" s="85"/>
      <c r="D448" s="221"/>
      <c r="E448" s="86"/>
      <c r="F448" s="64"/>
      <c r="G448" s="49"/>
      <c r="H448" s="64"/>
      <c r="J448" s="59"/>
      <c r="K448" s="60"/>
      <c r="L448" s="59"/>
    </row>
    <row r="449" spans="1:244" x14ac:dyDescent="0.2">
      <c r="A449" s="215"/>
      <c r="B449" s="114"/>
      <c r="C449" s="81"/>
      <c r="D449" s="71"/>
      <c r="E449" s="180"/>
      <c r="F449" s="54"/>
      <c r="G449" s="82"/>
      <c r="H449" s="54"/>
      <c r="J449" s="59"/>
      <c r="K449" s="60"/>
      <c r="L449" s="59"/>
    </row>
    <row r="450" spans="1:244" x14ac:dyDescent="0.2">
      <c r="A450" s="215"/>
      <c r="B450" s="114"/>
      <c r="C450" s="81"/>
      <c r="D450" s="71"/>
      <c r="E450" s="180"/>
      <c r="F450" s="54"/>
      <c r="G450" s="82"/>
      <c r="H450" s="54"/>
      <c r="J450" s="59"/>
      <c r="K450" s="60"/>
      <c r="L450" s="59"/>
    </row>
    <row r="451" spans="1:244" x14ac:dyDescent="0.2">
      <c r="A451" s="215"/>
      <c r="B451" s="114"/>
      <c r="C451" s="81"/>
      <c r="D451" s="71"/>
      <c r="E451" s="180"/>
      <c r="F451" s="54"/>
      <c r="G451" s="82"/>
      <c r="H451" s="54"/>
      <c r="J451" s="59"/>
      <c r="K451" s="60"/>
      <c r="L451" s="59"/>
    </row>
    <row r="452" spans="1:244" x14ac:dyDescent="0.25">
      <c r="A452" s="215" t="s">
        <v>48</v>
      </c>
      <c r="B452" s="119" t="s">
        <v>49</v>
      </c>
      <c r="C452" s="201"/>
      <c r="D452" s="228"/>
      <c r="E452" s="182"/>
      <c r="F452" s="157"/>
      <c r="G452" s="175"/>
      <c r="H452" s="157"/>
      <c r="J452" s="59"/>
      <c r="K452" s="60"/>
      <c r="L452" s="59"/>
    </row>
    <row r="453" spans="1:244" x14ac:dyDescent="0.25">
      <c r="A453" s="215"/>
      <c r="B453" s="120"/>
      <c r="C453" s="201"/>
      <c r="D453" s="228"/>
      <c r="E453" s="182"/>
      <c r="F453" s="157"/>
      <c r="G453" s="175"/>
      <c r="H453" s="157"/>
      <c r="J453" s="59"/>
      <c r="K453" s="60"/>
      <c r="L453" s="59"/>
    </row>
    <row r="454" spans="1:244" x14ac:dyDescent="0.25">
      <c r="B454" s="119" t="s">
        <v>50</v>
      </c>
      <c r="C454" s="201"/>
      <c r="D454" s="228"/>
      <c r="E454" s="182"/>
      <c r="F454" s="157"/>
      <c r="G454" s="175"/>
      <c r="H454" s="157"/>
      <c r="J454" s="34"/>
      <c r="K454" s="5"/>
      <c r="L454" s="34"/>
    </row>
    <row r="455" spans="1:244" x14ac:dyDescent="0.25">
      <c r="B455" s="119"/>
      <c r="C455" s="201"/>
      <c r="D455" s="228"/>
      <c r="E455" s="182"/>
      <c r="F455" s="157"/>
      <c r="G455" s="175"/>
      <c r="H455" s="157"/>
      <c r="J455" s="34"/>
      <c r="K455" s="5"/>
      <c r="L455" s="34"/>
    </row>
    <row r="456" spans="1:244" ht="57" x14ac:dyDescent="0.25">
      <c r="B456" s="112" t="s">
        <v>146</v>
      </c>
      <c r="C456" s="128"/>
      <c r="D456" s="226"/>
      <c r="E456" s="189"/>
      <c r="F456" s="151"/>
      <c r="G456" s="172"/>
      <c r="H456" s="151"/>
      <c r="J456" s="34"/>
      <c r="K456" s="5"/>
      <c r="L456" s="34"/>
    </row>
    <row r="457" spans="1:244" x14ac:dyDescent="0.25">
      <c r="B457" s="112"/>
      <c r="C457" s="128"/>
      <c r="D457" s="226"/>
      <c r="E457" s="189"/>
      <c r="F457" s="151"/>
      <c r="G457" s="172"/>
      <c r="H457" s="151"/>
      <c r="J457" s="34"/>
      <c r="K457" s="5"/>
      <c r="L457" s="34"/>
    </row>
    <row r="458" spans="1:244" x14ac:dyDescent="0.25">
      <c r="B458" s="121" t="s">
        <v>163</v>
      </c>
      <c r="C458" s="128"/>
      <c r="D458" s="226"/>
      <c r="E458" s="189"/>
      <c r="F458" s="151"/>
      <c r="G458" s="172"/>
      <c r="H458" s="151"/>
      <c r="J458" s="35"/>
      <c r="K458" s="35"/>
      <c r="L458" s="35"/>
    </row>
    <row r="459" spans="1:244" s="11" customFormat="1" x14ac:dyDescent="0.25">
      <c r="A459" s="18"/>
      <c r="B459" s="112"/>
      <c r="C459" s="128"/>
      <c r="D459" s="226"/>
      <c r="E459" s="189"/>
      <c r="F459" s="151"/>
      <c r="G459" s="172"/>
      <c r="H459" s="151"/>
      <c r="I459" s="23"/>
      <c r="J459" s="35"/>
      <c r="K459" s="35"/>
      <c r="L459" s="35"/>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c r="BT459" s="23"/>
      <c r="BU459" s="23"/>
      <c r="BV459" s="23"/>
      <c r="BW459" s="23"/>
      <c r="BX459" s="23"/>
      <c r="BY459" s="23"/>
      <c r="BZ459" s="23"/>
      <c r="CA459" s="23"/>
      <c r="CB459" s="23"/>
      <c r="CC459" s="23"/>
      <c r="CD459" s="23"/>
      <c r="CE459" s="23"/>
      <c r="CF459" s="23"/>
      <c r="CG459" s="23"/>
      <c r="CH459" s="23"/>
      <c r="CI459" s="23"/>
      <c r="CJ459" s="23"/>
      <c r="CK459" s="23"/>
      <c r="CL459" s="23"/>
      <c r="CM459" s="23"/>
      <c r="CN459" s="23"/>
      <c r="CO459" s="23"/>
      <c r="CP459" s="23"/>
      <c r="CQ459" s="23"/>
      <c r="CR459" s="23"/>
      <c r="CS459" s="23"/>
      <c r="CT459" s="23"/>
      <c r="CU459" s="23"/>
      <c r="CV459" s="23"/>
      <c r="CW459" s="23"/>
      <c r="CX459" s="23"/>
      <c r="CY459" s="23"/>
      <c r="CZ459" s="23"/>
      <c r="DA459" s="23"/>
      <c r="DB459" s="23"/>
      <c r="DC459" s="23"/>
      <c r="DD459" s="23"/>
      <c r="DE459" s="23"/>
      <c r="DF459" s="23"/>
      <c r="DG459" s="23"/>
      <c r="DH459" s="23"/>
      <c r="DI459" s="23"/>
      <c r="DJ459" s="23"/>
      <c r="DK459" s="23"/>
      <c r="DL459" s="23"/>
      <c r="DM459" s="23"/>
      <c r="DN459" s="23"/>
      <c r="DO459" s="23"/>
      <c r="DP459" s="23"/>
      <c r="DQ459" s="23"/>
      <c r="DR459" s="23"/>
      <c r="DS459" s="23"/>
      <c r="DT459" s="23"/>
      <c r="DU459" s="23"/>
      <c r="DV459" s="23"/>
      <c r="DW459" s="23"/>
      <c r="DX459" s="23"/>
      <c r="DY459" s="23"/>
      <c r="DZ459" s="23"/>
      <c r="EA459" s="23"/>
      <c r="EB459" s="23"/>
      <c r="EC459" s="23"/>
      <c r="ED459" s="23"/>
      <c r="EE459" s="23"/>
      <c r="EF459" s="23"/>
      <c r="EG459" s="23"/>
      <c r="EH459" s="23"/>
      <c r="EI459" s="23"/>
      <c r="EJ459" s="23"/>
      <c r="EK459" s="23"/>
      <c r="EL459" s="23"/>
      <c r="EM459" s="23"/>
      <c r="EN459" s="23"/>
      <c r="EO459" s="23"/>
      <c r="EP459" s="23"/>
      <c r="EQ459" s="23"/>
      <c r="ER459" s="23"/>
      <c r="ES459" s="23"/>
      <c r="ET459" s="23"/>
      <c r="EU459" s="23"/>
      <c r="EV459" s="23"/>
      <c r="EW459" s="23"/>
      <c r="EX459" s="23"/>
      <c r="EY459" s="23"/>
      <c r="EZ459" s="23"/>
      <c r="FA459" s="23"/>
      <c r="FB459" s="23"/>
      <c r="FC459" s="23"/>
      <c r="FD459" s="23"/>
      <c r="FE459" s="23"/>
      <c r="FF459" s="23"/>
      <c r="FG459" s="23"/>
      <c r="FH459" s="23"/>
      <c r="FI459" s="23"/>
      <c r="FJ459" s="23"/>
      <c r="FK459" s="23"/>
      <c r="FL459" s="23"/>
      <c r="FM459" s="23"/>
      <c r="FN459" s="23"/>
      <c r="FO459" s="23"/>
      <c r="FP459" s="23"/>
      <c r="FQ459" s="23"/>
      <c r="FR459" s="23"/>
      <c r="FS459" s="23"/>
      <c r="FT459" s="23"/>
      <c r="FU459" s="23"/>
      <c r="FV459" s="23"/>
      <c r="FW459" s="23"/>
      <c r="FX459" s="23"/>
      <c r="FY459" s="23"/>
      <c r="FZ459" s="23"/>
      <c r="GA459" s="23"/>
      <c r="GB459" s="23"/>
      <c r="GC459" s="23"/>
      <c r="GD459" s="23"/>
      <c r="GE459" s="23"/>
      <c r="GF459" s="23"/>
      <c r="GG459" s="23"/>
      <c r="GH459" s="23"/>
      <c r="GI459" s="23"/>
      <c r="GJ459" s="23"/>
      <c r="GK459" s="23"/>
      <c r="GL459" s="23"/>
      <c r="GM459" s="23"/>
      <c r="GN459" s="23"/>
      <c r="GO459" s="23"/>
      <c r="GP459" s="23"/>
      <c r="GQ459" s="23"/>
      <c r="GR459" s="23"/>
      <c r="GS459" s="23"/>
      <c r="GT459" s="23"/>
      <c r="GU459" s="23"/>
      <c r="GV459" s="23"/>
      <c r="GW459" s="23"/>
      <c r="GX459" s="23"/>
      <c r="GY459" s="23"/>
      <c r="GZ459" s="23"/>
      <c r="HA459" s="23"/>
      <c r="HB459" s="23"/>
      <c r="HC459" s="23"/>
      <c r="HD459" s="23"/>
      <c r="HE459" s="23"/>
      <c r="HF459" s="23"/>
      <c r="HG459" s="23"/>
      <c r="HH459" s="23"/>
      <c r="HI459" s="23"/>
      <c r="HJ459" s="23"/>
      <c r="HK459" s="23"/>
      <c r="HL459" s="23"/>
      <c r="HM459" s="23"/>
      <c r="HN459" s="23"/>
      <c r="HO459" s="23"/>
      <c r="HP459" s="23"/>
      <c r="HQ459" s="23"/>
      <c r="HR459" s="23"/>
      <c r="HS459" s="23"/>
      <c r="HT459" s="23"/>
      <c r="HU459" s="23"/>
      <c r="HV459" s="23"/>
      <c r="HW459" s="23"/>
      <c r="HX459" s="23"/>
      <c r="HY459" s="23"/>
      <c r="HZ459" s="23"/>
      <c r="IA459" s="23"/>
      <c r="IB459" s="23"/>
      <c r="IC459" s="23"/>
      <c r="ID459" s="23"/>
      <c r="IE459" s="23"/>
      <c r="IF459" s="23"/>
      <c r="IG459" s="23"/>
      <c r="IH459" s="23"/>
      <c r="II459" s="23"/>
      <c r="IJ459" s="23"/>
    </row>
    <row r="460" spans="1:244" s="11" customFormat="1" ht="144.75" x14ac:dyDescent="0.25">
      <c r="A460" s="18"/>
      <c r="B460" s="112" t="s">
        <v>346</v>
      </c>
      <c r="C460" s="25"/>
      <c r="D460" s="69"/>
      <c r="E460" s="36"/>
      <c r="F460" s="73"/>
      <c r="G460" s="48"/>
      <c r="H460" s="73"/>
      <c r="I460" s="23"/>
      <c r="J460" s="35"/>
      <c r="K460" s="35"/>
      <c r="L460" s="35"/>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c r="BT460" s="23"/>
      <c r="BU460" s="23"/>
      <c r="BV460" s="23"/>
      <c r="BW460" s="23"/>
      <c r="BX460" s="23"/>
      <c r="BY460" s="23"/>
      <c r="BZ460" s="23"/>
      <c r="CA460" s="23"/>
      <c r="CB460" s="23"/>
      <c r="CC460" s="23"/>
      <c r="CD460" s="23"/>
      <c r="CE460" s="23"/>
      <c r="CF460" s="23"/>
      <c r="CG460" s="23"/>
      <c r="CH460" s="23"/>
      <c r="CI460" s="23"/>
      <c r="CJ460" s="23"/>
      <c r="CK460" s="23"/>
      <c r="CL460" s="23"/>
      <c r="CM460" s="23"/>
      <c r="CN460" s="23"/>
      <c r="CO460" s="23"/>
      <c r="CP460" s="23"/>
      <c r="CQ460" s="23"/>
      <c r="CR460" s="23"/>
      <c r="CS460" s="23"/>
      <c r="CT460" s="23"/>
      <c r="CU460" s="23"/>
      <c r="CV460" s="23"/>
      <c r="CW460" s="23"/>
      <c r="CX460" s="23"/>
      <c r="CY460" s="23"/>
      <c r="CZ460" s="23"/>
      <c r="DA460" s="23"/>
      <c r="DB460" s="23"/>
      <c r="DC460" s="23"/>
      <c r="DD460" s="23"/>
      <c r="DE460" s="23"/>
      <c r="DF460" s="23"/>
      <c r="DG460" s="23"/>
      <c r="DH460" s="23"/>
      <c r="DI460" s="23"/>
      <c r="DJ460" s="23"/>
      <c r="DK460" s="23"/>
      <c r="DL460" s="23"/>
      <c r="DM460" s="23"/>
      <c r="DN460" s="23"/>
      <c r="DO460" s="23"/>
      <c r="DP460" s="23"/>
      <c r="DQ460" s="23"/>
      <c r="DR460" s="23"/>
      <c r="DS460" s="23"/>
      <c r="DT460" s="23"/>
      <c r="DU460" s="23"/>
      <c r="DV460" s="23"/>
      <c r="DW460" s="23"/>
      <c r="DX460" s="23"/>
      <c r="DY460" s="23"/>
      <c r="DZ460" s="23"/>
      <c r="EA460" s="23"/>
      <c r="EB460" s="23"/>
      <c r="EC460" s="23"/>
      <c r="ED460" s="23"/>
      <c r="EE460" s="23"/>
      <c r="EF460" s="23"/>
      <c r="EG460" s="23"/>
      <c r="EH460" s="23"/>
      <c r="EI460" s="23"/>
      <c r="EJ460" s="23"/>
      <c r="EK460" s="23"/>
      <c r="EL460" s="23"/>
      <c r="EM460" s="23"/>
      <c r="EN460" s="23"/>
      <c r="EO460" s="23"/>
      <c r="EP460" s="23"/>
      <c r="EQ460" s="23"/>
      <c r="ER460" s="23"/>
      <c r="ES460" s="23"/>
      <c r="ET460" s="23"/>
      <c r="EU460" s="23"/>
      <c r="EV460" s="23"/>
      <c r="EW460" s="23"/>
      <c r="EX460" s="23"/>
      <c r="EY460" s="23"/>
      <c r="EZ460" s="23"/>
      <c r="FA460" s="23"/>
      <c r="FB460" s="23"/>
      <c r="FC460" s="23"/>
      <c r="FD460" s="23"/>
      <c r="FE460" s="23"/>
      <c r="FF460" s="23"/>
      <c r="FG460" s="23"/>
      <c r="FH460" s="23"/>
      <c r="FI460" s="23"/>
      <c r="FJ460" s="23"/>
      <c r="FK460" s="23"/>
      <c r="FL460" s="23"/>
      <c r="FM460" s="23"/>
      <c r="FN460" s="23"/>
      <c r="FO460" s="23"/>
      <c r="FP460" s="23"/>
      <c r="FQ460" s="23"/>
      <c r="FR460" s="23"/>
      <c r="FS460" s="23"/>
      <c r="FT460" s="23"/>
      <c r="FU460" s="23"/>
      <c r="FV460" s="23"/>
      <c r="FW460" s="23"/>
      <c r="FX460" s="23"/>
      <c r="FY460" s="23"/>
      <c r="FZ460" s="23"/>
      <c r="GA460" s="23"/>
      <c r="GB460" s="23"/>
      <c r="GC460" s="23"/>
      <c r="GD460" s="23"/>
      <c r="GE460" s="23"/>
      <c r="GF460" s="23"/>
      <c r="GG460" s="23"/>
      <c r="GH460" s="23"/>
      <c r="GI460" s="23"/>
      <c r="GJ460" s="23"/>
      <c r="GK460" s="23"/>
      <c r="GL460" s="23"/>
      <c r="GM460" s="23"/>
      <c r="GN460" s="23"/>
      <c r="GO460" s="23"/>
      <c r="GP460" s="23"/>
      <c r="GQ460" s="23"/>
      <c r="GR460" s="23"/>
      <c r="GS460" s="23"/>
      <c r="GT460" s="23"/>
      <c r="GU460" s="23"/>
      <c r="GV460" s="23"/>
      <c r="GW460" s="23"/>
      <c r="GX460" s="23"/>
      <c r="GY460" s="23"/>
      <c r="GZ460" s="23"/>
      <c r="HA460" s="23"/>
      <c r="HB460" s="23"/>
      <c r="HC460" s="23"/>
      <c r="HD460" s="23"/>
      <c r="HE460" s="23"/>
      <c r="HF460" s="23"/>
      <c r="HG460" s="23"/>
      <c r="HH460" s="23"/>
      <c r="HI460" s="23"/>
      <c r="HJ460" s="23"/>
      <c r="HK460" s="23"/>
      <c r="HL460" s="23"/>
      <c r="HM460" s="23"/>
      <c r="HN460" s="23"/>
      <c r="HO460" s="23"/>
      <c r="HP460" s="23"/>
      <c r="HQ460" s="23"/>
      <c r="HR460" s="23"/>
      <c r="HS460" s="23"/>
      <c r="HT460" s="23"/>
      <c r="HU460" s="23"/>
      <c r="HV460" s="23"/>
      <c r="HW460" s="23"/>
      <c r="HX460" s="23"/>
      <c r="HY460" s="23"/>
      <c r="HZ460" s="23"/>
      <c r="IA460" s="23"/>
      <c r="IB460" s="23"/>
      <c r="IC460" s="23"/>
      <c r="ID460" s="23"/>
      <c r="IE460" s="23"/>
      <c r="IF460" s="23"/>
      <c r="IG460" s="23"/>
      <c r="IH460" s="23"/>
      <c r="II460" s="23"/>
      <c r="IJ460" s="23"/>
    </row>
    <row r="461" spans="1:244" s="11" customFormat="1" ht="42.75" x14ac:dyDescent="0.25">
      <c r="A461" s="18"/>
      <c r="B461" s="112" t="s">
        <v>347</v>
      </c>
      <c r="C461" s="25"/>
      <c r="D461" s="69"/>
      <c r="E461" s="36"/>
      <c r="F461" s="73"/>
      <c r="G461" s="48"/>
      <c r="H461" s="73"/>
      <c r="I461" s="23"/>
      <c r="J461" s="35"/>
      <c r="K461" s="35"/>
      <c r="L461" s="35"/>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c r="BO461" s="23"/>
      <c r="BP461" s="23"/>
      <c r="BQ461" s="23"/>
      <c r="BR461" s="23"/>
      <c r="BS461" s="23"/>
      <c r="BT461" s="23"/>
      <c r="BU461" s="23"/>
      <c r="BV461" s="23"/>
      <c r="BW461" s="23"/>
      <c r="BX461" s="23"/>
      <c r="BY461" s="23"/>
      <c r="BZ461" s="23"/>
      <c r="CA461" s="23"/>
      <c r="CB461" s="23"/>
      <c r="CC461" s="23"/>
      <c r="CD461" s="23"/>
      <c r="CE461" s="23"/>
      <c r="CF461" s="23"/>
      <c r="CG461" s="23"/>
      <c r="CH461" s="23"/>
      <c r="CI461" s="23"/>
      <c r="CJ461" s="23"/>
      <c r="CK461" s="23"/>
      <c r="CL461" s="23"/>
      <c r="CM461" s="23"/>
      <c r="CN461" s="23"/>
      <c r="CO461" s="23"/>
      <c r="CP461" s="23"/>
      <c r="CQ461" s="23"/>
      <c r="CR461" s="23"/>
      <c r="CS461" s="23"/>
      <c r="CT461" s="23"/>
      <c r="CU461" s="23"/>
      <c r="CV461" s="23"/>
      <c r="CW461" s="23"/>
      <c r="CX461" s="23"/>
      <c r="CY461" s="23"/>
      <c r="CZ461" s="23"/>
      <c r="DA461" s="23"/>
      <c r="DB461" s="23"/>
      <c r="DC461" s="23"/>
      <c r="DD461" s="23"/>
      <c r="DE461" s="23"/>
      <c r="DF461" s="23"/>
      <c r="DG461" s="23"/>
      <c r="DH461" s="23"/>
      <c r="DI461" s="23"/>
      <c r="DJ461" s="23"/>
      <c r="DK461" s="23"/>
      <c r="DL461" s="23"/>
      <c r="DM461" s="23"/>
      <c r="DN461" s="23"/>
      <c r="DO461" s="23"/>
      <c r="DP461" s="23"/>
      <c r="DQ461" s="23"/>
      <c r="DR461" s="23"/>
      <c r="DS461" s="23"/>
      <c r="DT461" s="23"/>
      <c r="DU461" s="23"/>
      <c r="DV461" s="23"/>
      <c r="DW461" s="23"/>
      <c r="DX461" s="23"/>
      <c r="DY461" s="23"/>
      <c r="DZ461" s="23"/>
      <c r="EA461" s="23"/>
      <c r="EB461" s="23"/>
      <c r="EC461" s="23"/>
      <c r="ED461" s="23"/>
      <c r="EE461" s="23"/>
      <c r="EF461" s="23"/>
      <c r="EG461" s="23"/>
      <c r="EH461" s="23"/>
      <c r="EI461" s="23"/>
      <c r="EJ461" s="23"/>
      <c r="EK461" s="23"/>
      <c r="EL461" s="23"/>
      <c r="EM461" s="23"/>
      <c r="EN461" s="23"/>
      <c r="EO461" s="23"/>
      <c r="EP461" s="23"/>
      <c r="EQ461" s="23"/>
      <c r="ER461" s="23"/>
      <c r="ES461" s="23"/>
      <c r="ET461" s="23"/>
      <c r="EU461" s="23"/>
      <c r="EV461" s="23"/>
      <c r="EW461" s="23"/>
      <c r="EX461" s="23"/>
      <c r="EY461" s="23"/>
      <c r="EZ461" s="23"/>
      <c r="FA461" s="23"/>
      <c r="FB461" s="23"/>
      <c r="FC461" s="23"/>
      <c r="FD461" s="23"/>
      <c r="FE461" s="23"/>
      <c r="FF461" s="23"/>
      <c r="FG461" s="23"/>
      <c r="FH461" s="23"/>
      <c r="FI461" s="23"/>
      <c r="FJ461" s="23"/>
      <c r="FK461" s="23"/>
      <c r="FL461" s="23"/>
      <c r="FM461" s="23"/>
      <c r="FN461" s="23"/>
      <c r="FO461" s="23"/>
      <c r="FP461" s="23"/>
      <c r="FQ461" s="23"/>
      <c r="FR461" s="23"/>
      <c r="FS461" s="23"/>
      <c r="FT461" s="23"/>
      <c r="FU461" s="23"/>
      <c r="FV461" s="23"/>
      <c r="FW461" s="23"/>
      <c r="FX461" s="23"/>
      <c r="FY461" s="23"/>
      <c r="FZ461" s="23"/>
      <c r="GA461" s="23"/>
      <c r="GB461" s="23"/>
      <c r="GC461" s="23"/>
      <c r="GD461" s="23"/>
      <c r="GE461" s="23"/>
      <c r="GF461" s="23"/>
      <c r="GG461" s="23"/>
      <c r="GH461" s="23"/>
      <c r="GI461" s="23"/>
      <c r="GJ461" s="23"/>
      <c r="GK461" s="23"/>
      <c r="GL461" s="23"/>
      <c r="GM461" s="23"/>
      <c r="GN461" s="23"/>
      <c r="GO461" s="23"/>
      <c r="GP461" s="23"/>
      <c r="GQ461" s="23"/>
      <c r="GR461" s="23"/>
      <c r="GS461" s="23"/>
      <c r="GT461" s="23"/>
      <c r="GU461" s="23"/>
      <c r="GV461" s="23"/>
      <c r="GW461" s="23"/>
      <c r="GX461" s="23"/>
      <c r="GY461" s="23"/>
      <c r="GZ461" s="23"/>
      <c r="HA461" s="23"/>
      <c r="HB461" s="23"/>
      <c r="HC461" s="23"/>
      <c r="HD461" s="23"/>
      <c r="HE461" s="23"/>
      <c r="HF461" s="23"/>
      <c r="HG461" s="23"/>
      <c r="HH461" s="23"/>
      <c r="HI461" s="23"/>
      <c r="HJ461" s="23"/>
      <c r="HK461" s="23"/>
      <c r="HL461" s="23"/>
      <c r="HM461" s="23"/>
      <c r="HN461" s="23"/>
      <c r="HO461" s="23"/>
      <c r="HP461" s="23"/>
      <c r="HQ461" s="23"/>
      <c r="HR461" s="23"/>
      <c r="HS461" s="23"/>
      <c r="HT461" s="23"/>
      <c r="HU461" s="23"/>
      <c r="HV461" s="23"/>
      <c r="HW461" s="23"/>
      <c r="HX461" s="23"/>
      <c r="HY461" s="23"/>
      <c r="HZ461" s="23"/>
      <c r="IA461" s="23"/>
      <c r="IB461" s="23"/>
      <c r="IC461" s="23"/>
      <c r="ID461" s="23"/>
      <c r="IE461" s="23"/>
      <c r="IF461" s="23"/>
      <c r="IG461" s="23"/>
      <c r="IH461" s="23"/>
      <c r="II461" s="23"/>
      <c r="IJ461" s="23"/>
    </row>
    <row r="462" spans="1:244" s="11" customFormat="1" x14ac:dyDescent="0.25">
      <c r="A462" s="18"/>
      <c r="B462" s="112"/>
      <c r="C462" s="25"/>
      <c r="D462" s="69"/>
      <c r="E462" s="36"/>
      <c r="F462" s="73"/>
      <c r="G462" s="48"/>
      <c r="H462" s="73"/>
      <c r="I462" s="23"/>
      <c r="J462" s="35"/>
      <c r="K462" s="35"/>
      <c r="L462" s="35"/>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c r="BT462" s="23"/>
      <c r="BU462" s="23"/>
      <c r="BV462" s="23"/>
      <c r="BW462" s="23"/>
      <c r="BX462" s="23"/>
      <c r="BY462" s="23"/>
      <c r="BZ462" s="23"/>
      <c r="CA462" s="23"/>
      <c r="CB462" s="23"/>
      <c r="CC462" s="23"/>
      <c r="CD462" s="23"/>
      <c r="CE462" s="23"/>
      <c r="CF462" s="23"/>
      <c r="CG462" s="23"/>
      <c r="CH462" s="23"/>
      <c r="CI462" s="23"/>
      <c r="CJ462" s="23"/>
      <c r="CK462" s="23"/>
      <c r="CL462" s="23"/>
      <c r="CM462" s="23"/>
      <c r="CN462" s="23"/>
      <c r="CO462" s="23"/>
      <c r="CP462" s="23"/>
      <c r="CQ462" s="23"/>
      <c r="CR462" s="23"/>
      <c r="CS462" s="23"/>
      <c r="CT462" s="23"/>
      <c r="CU462" s="23"/>
      <c r="CV462" s="23"/>
      <c r="CW462" s="23"/>
      <c r="CX462" s="23"/>
      <c r="CY462" s="23"/>
      <c r="CZ462" s="23"/>
      <c r="DA462" s="23"/>
      <c r="DB462" s="23"/>
      <c r="DC462" s="23"/>
      <c r="DD462" s="23"/>
      <c r="DE462" s="23"/>
      <c r="DF462" s="23"/>
      <c r="DG462" s="23"/>
      <c r="DH462" s="23"/>
      <c r="DI462" s="23"/>
      <c r="DJ462" s="23"/>
      <c r="DK462" s="23"/>
      <c r="DL462" s="23"/>
      <c r="DM462" s="23"/>
      <c r="DN462" s="23"/>
      <c r="DO462" s="23"/>
      <c r="DP462" s="23"/>
      <c r="DQ462" s="23"/>
      <c r="DR462" s="23"/>
      <c r="DS462" s="23"/>
      <c r="DT462" s="23"/>
      <c r="DU462" s="23"/>
      <c r="DV462" s="23"/>
      <c r="DW462" s="23"/>
      <c r="DX462" s="23"/>
      <c r="DY462" s="23"/>
      <c r="DZ462" s="23"/>
      <c r="EA462" s="23"/>
      <c r="EB462" s="23"/>
      <c r="EC462" s="23"/>
      <c r="ED462" s="23"/>
      <c r="EE462" s="23"/>
      <c r="EF462" s="23"/>
      <c r="EG462" s="23"/>
      <c r="EH462" s="23"/>
      <c r="EI462" s="23"/>
      <c r="EJ462" s="23"/>
      <c r="EK462" s="23"/>
      <c r="EL462" s="23"/>
      <c r="EM462" s="23"/>
      <c r="EN462" s="23"/>
      <c r="EO462" s="23"/>
      <c r="EP462" s="23"/>
      <c r="EQ462" s="23"/>
      <c r="ER462" s="23"/>
      <c r="ES462" s="23"/>
      <c r="ET462" s="23"/>
      <c r="EU462" s="23"/>
      <c r="EV462" s="23"/>
      <c r="EW462" s="23"/>
      <c r="EX462" s="23"/>
      <c r="EY462" s="23"/>
      <c r="EZ462" s="23"/>
      <c r="FA462" s="23"/>
      <c r="FB462" s="23"/>
      <c r="FC462" s="23"/>
      <c r="FD462" s="23"/>
      <c r="FE462" s="23"/>
      <c r="FF462" s="23"/>
      <c r="FG462" s="23"/>
      <c r="FH462" s="23"/>
      <c r="FI462" s="23"/>
      <c r="FJ462" s="23"/>
      <c r="FK462" s="23"/>
      <c r="FL462" s="23"/>
      <c r="FM462" s="23"/>
      <c r="FN462" s="23"/>
      <c r="FO462" s="23"/>
      <c r="FP462" s="23"/>
      <c r="FQ462" s="23"/>
      <c r="FR462" s="23"/>
      <c r="FS462" s="23"/>
      <c r="FT462" s="23"/>
      <c r="FU462" s="23"/>
      <c r="FV462" s="23"/>
      <c r="FW462" s="23"/>
      <c r="FX462" s="23"/>
      <c r="FY462" s="23"/>
      <c r="FZ462" s="23"/>
      <c r="GA462" s="23"/>
      <c r="GB462" s="23"/>
      <c r="GC462" s="23"/>
      <c r="GD462" s="23"/>
      <c r="GE462" s="23"/>
      <c r="GF462" s="23"/>
      <c r="GG462" s="23"/>
      <c r="GH462" s="23"/>
      <c r="GI462" s="23"/>
      <c r="GJ462" s="23"/>
      <c r="GK462" s="23"/>
      <c r="GL462" s="23"/>
      <c r="GM462" s="23"/>
      <c r="GN462" s="23"/>
      <c r="GO462" s="23"/>
      <c r="GP462" s="23"/>
      <c r="GQ462" s="23"/>
      <c r="GR462" s="23"/>
      <c r="GS462" s="23"/>
      <c r="GT462" s="23"/>
      <c r="GU462" s="23"/>
      <c r="GV462" s="23"/>
      <c r="GW462" s="23"/>
      <c r="GX462" s="23"/>
      <c r="GY462" s="23"/>
      <c r="GZ462" s="23"/>
      <c r="HA462" s="23"/>
      <c r="HB462" s="23"/>
      <c r="HC462" s="23"/>
      <c r="HD462" s="23"/>
      <c r="HE462" s="23"/>
      <c r="HF462" s="23"/>
      <c r="HG462" s="23"/>
      <c r="HH462" s="23"/>
      <c r="HI462" s="23"/>
      <c r="HJ462" s="23"/>
      <c r="HK462" s="23"/>
      <c r="HL462" s="23"/>
      <c r="HM462" s="23"/>
      <c r="HN462" s="23"/>
      <c r="HO462" s="23"/>
      <c r="HP462" s="23"/>
      <c r="HQ462" s="23"/>
      <c r="HR462" s="23"/>
      <c r="HS462" s="23"/>
      <c r="HT462" s="23"/>
      <c r="HU462" s="23"/>
      <c r="HV462" s="23"/>
      <c r="HW462" s="23"/>
      <c r="HX462" s="23"/>
      <c r="HY462" s="23"/>
      <c r="HZ462" s="23"/>
      <c r="IA462" s="23"/>
      <c r="IB462" s="23"/>
      <c r="IC462" s="23"/>
      <c r="ID462" s="23"/>
      <c r="IE462" s="23"/>
      <c r="IF462" s="23"/>
      <c r="IG462" s="23"/>
      <c r="IH462" s="23"/>
      <c r="II462" s="23"/>
      <c r="IJ462" s="23"/>
    </row>
    <row r="463" spans="1:244" s="11" customFormat="1" ht="201.75" x14ac:dyDescent="0.25">
      <c r="A463" s="18"/>
      <c r="B463" s="112" t="s">
        <v>348</v>
      </c>
      <c r="C463" s="25"/>
      <c r="D463" s="69"/>
      <c r="E463" s="36"/>
      <c r="F463" s="73"/>
      <c r="G463" s="48"/>
      <c r="H463" s="73"/>
      <c r="I463" s="23"/>
      <c r="J463" s="35"/>
      <c r="K463" s="35"/>
      <c r="L463" s="35"/>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c r="BO463" s="23"/>
      <c r="BP463" s="23"/>
      <c r="BQ463" s="23"/>
      <c r="BR463" s="23"/>
      <c r="BS463" s="23"/>
      <c r="BT463" s="23"/>
      <c r="BU463" s="23"/>
      <c r="BV463" s="23"/>
      <c r="BW463" s="23"/>
      <c r="BX463" s="23"/>
      <c r="BY463" s="23"/>
      <c r="BZ463" s="23"/>
      <c r="CA463" s="23"/>
      <c r="CB463" s="23"/>
      <c r="CC463" s="23"/>
      <c r="CD463" s="23"/>
      <c r="CE463" s="23"/>
      <c r="CF463" s="23"/>
      <c r="CG463" s="23"/>
      <c r="CH463" s="23"/>
      <c r="CI463" s="23"/>
      <c r="CJ463" s="23"/>
      <c r="CK463" s="23"/>
      <c r="CL463" s="23"/>
      <c r="CM463" s="23"/>
      <c r="CN463" s="23"/>
      <c r="CO463" s="23"/>
      <c r="CP463" s="23"/>
      <c r="CQ463" s="23"/>
      <c r="CR463" s="23"/>
      <c r="CS463" s="23"/>
      <c r="CT463" s="23"/>
      <c r="CU463" s="23"/>
      <c r="CV463" s="23"/>
      <c r="CW463" s="23"/>
      <c r="CX463" s="23"/>
      <c r="CY463" s="23"/>
      <c r="CZ463" s="23"/>
      <c r="DA463" s="23"/>
      <c r="DB463" s="23"/>
      <c r="DC463" s="23"/>
      <c r="DD463" s="23"/>
      <c r="DE463" s="23"/>
      <c r="DF463" s="23"/>
      <c r="DG463" s="23"/>
      <c r="DH463" s="23"/>
      <c r="DI463" s="23"/>
      <c r="DJ463" s="23"/>
      <c r="DK463" s="23"/>
      <c r="DL463" s="23"/>
      <c r="DM463" s="23"/>
      <c r="DN463" s="23"/>
      <c r="DO463" s="23"/>
      <c r="DP463" s="23"/>
      <c r="DQ463" s="23"/>
      <c r="DR463" s="23"/>
      <c r="DS463" s="23"/>
      <c r="DT463" s="23"/>
      <c r="DU463" s="23"/>
      <c r="DV463" s="23"/>
      <c r="DW463" s="23"/>
      <c r="DX463" s="23"/>
      <c r="DY463" s="23"/>
      <c r="DZ463" s="23"/>
      <c r="EA463" s="23"/>
      <c r="EB463" s="23"/>
      <c r="EC463" s="23"/>
      <c r="ED463" s="23"/>
      <c r="EE463" s="23"/>
      <c r="EF463" s="23"/>
      <c r="EG463" s="23"/>
      <c r="EH463" s="23"/>
      <c r="EI463" s="23"/>
      <c r="EJ463" s="23"/>
      <c r="EK463" s="23"/>
      <c r="EL463" s="23"/>
      <c r="EM463" s="23"/>
      <c r="EN463" s="23"/>
      <c r="EO463" s="23"/>
      <c r="EP463" s="23"/>
      <c r="EQ463" s="23"/>
      <c r="ER463" s="23"/>
      <c r="ES463" s="23"/>
      <c r="ET463" s="23"/>
      <c r="EU463" s="23"/>
      <c r="EV463" s="23"/>
      <c r="EW463" s="23"/>
      <c r="EX463" s="23"/>
      <c r="EY463" s="23"/>
      <c r="EZ463" s="23"/>
      <c r="FA463" s="23"/>
      <c r="FB463" s="23"/>
      <c r="FC463" s="23"/>
      <c r="FD463" s="23"/>
      <c r="FE463" s="23"/>
      <c r="FF463" s="23"/>
      <c r="FG463" s="23"/>
      <c r="FH463" s="23"/>
      <c r="FI463" s="23"/>
      <c r="FJ463" s="23"/>
      <c r="FK463" s="23"/>
      <c r="FL463" s="23"/>
      <c r="FM463" s="23"/>
      <c r="FN463" s="23"/>
      <c r="FO463" s="23"/>
      <c r="FP463" s="23"/>
      <c r="FQ463" s="23"/>
      <c r="FR463" s="23"/>
      <c r="FS463" s="23"/>
      <c r="FT463" s="23"/>
      <c r="FU463" s="23"/>
      <c r="FV463" s="23"/>
      <c r="FW463" s="23"/>
      <c r="FX463" s="23"/>
      <c r="FY463" s="23"/>
      <c r="FZ463" s="23"/>
      <c r="GA463" s="23"/>
      <c r="GB463" s="23"/>
      <c r="GC463" s="23"/>
      <c r="GD463" s="23"/>
      <c r="GE463" s="23"/>
      <c r="GF463" s="23"/>
      <c r="GG463" s="23"/>
      <c r="GH463" s="23"/>
      <c r="GI463" s="23"/>
      <c r="GJ463" s="23"/>
      <c r="GK463" s="23"/>
      <c r="GL463" s="23"/>
      <c r="GM463" s="23"/>
      <c r="GN463" s="23"/>
      <c r="GO463" s="23"/>
      <c r="GP463" s="23"/>
      <c r="GQ463" s="23"/>
      <c r="GR463" s="23"/>
      <c r="GS463" s="23"/>
      <c r="GT463" s="23"/>
      <c r="GU463" s="23"/>
      <c r="GV463" s="23"/>
      <c r="GW463" s="23"/>
      <c r="GX463" s="23"/>
      <c r="GY463" s="23"/>
      <c r="GZ463" s="23"/>
      <c r="HA463" s="23"/>
      <c r="HB463" s="23"/>
      <c r="HC463" s="23"/>
      <c r="HD463" s="23"/>
      <c r="HE463" s="23"/>
      <c r="HF463" s="23"/>
      <c r="HG463" s="23"/>
      <c r="HH463" s="23"/>
      <c r="HI463" s="23"/>
      <c r="HJ463" s="23"/>
      <c r="HK463" s="23"/>
      <c r="HL463" s="23"/>
      <c r="HM463" s="23"/>
      <c r="HN463" s="23"/>
      <c r="HO463" s="23"/>
      <c r="HP463" s="23"/>
      <c r="HQ463" s="23"/>
      <c r="HR463" s="23"/>
      <c r="HS463" s="23"/>
      <c r="HT463" s="23"/>
      <c r="HU463" s="23"/>
      <c r="HV463" s="23"/>
      <c r="HW463" s="23"/>
      <c r="HX463" s="23"/>
      <c r="HY463" s="23"/>
      <c r="HZ463" s="23"/>
      <c r="IA463" s="23"/>
      <c r="IB463" s="23"/>
      <c r="IC463" s="23"/>
      <c r="ID463" s="23"/>
      <c r="IE463" s="23"/>
      <c r="IF463" s="23"/>
      <c r="IG463" s="23"/>
      <c r="IH463" s="23"/>
      <c r="II463" s="23"/>
      <c r="IJ463" s="23"/>
    </row>
    <row r="464" spans="1:244" s="11" customFormat="1" ht="42.75" x14ac:dyDescent="0.25">
      <c r="A464" s="18"/>
      <c r="B464" s="112" t="s">
        <v>347</v>
      </c>
      <c r="C464" s="25"/>
      <c r="D464" s="69"/>
      <c r="E464" s="36"/>
      <c r="F464" s="73"/>
      <c r="G464" s="48"/>
      <c r="H464" s="73"/>
      <c r="I464" s="23"/>
      <c r="J464" s="35"/>
      <c r="K464" s="35"/>
      <c r="L464" s="35"/>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c r="BO464" s="23"/>
      <c r="BP464" s="23"/>
      <c r="BQ464" s="23"/>
      <c r="BR464" s="23"/>
      <c r="BS464" s="23"/>
      <c r="BT464" s="23"/>
      <c r="BU464" s="23"/>
      <c r="BV464" s="23"/>
      <c r="BW464" s="23"/>
      <c r="BX464" s="23"/>
      <c r="BY464" s="23"/>
      <c r="BZ464" s="23"/>
      <c r="CA464" s="23"/>
      <c r="CB464" s="23"/>
      <c r="CC464" s="23"/>
      <c r="CD464" s="23"/>
      <c r="CE464" s="23"/>
      <c r="CF464" s="23"/>
      <c r="CG464" s="23"/>
      <c r="CH464" s="23"/>
      <c r="CI464" s="23"/>
      <c r="CJ464" s="23"/>
      <c r="CK464" s="23"/>
      <c r="CL464" s="23"/>
      <c r="CM464" s="23"/>
      <c r="CN464" s="23"/>
      <c r="CO464" s="23"/>
      <c r="CP464" s="23"/>
      <c r="CQ464" s="23"/>
      <c r="CR464" s="23"/>
      <c r="CS464" s="23"/>
      <c r="CT464" s="23"/>
      <c r="CU464" s="23"/>
      <c r="CV464" s="23"/>
      <c r="CW464" s="23"/>
      <c r="CX464" s="23"/>
      <c r="CY464" s="23"/>
      <c r="CZ464" s="23"/>
      <c r="DA464" s="23"/>
      <c r="DB464" s="23"/>
      <c r="DC464" s="23"/>
      <c r="DD464" s="23"/>
      <c r="DE464" s="23"/>
      <c r="DF464" s="23"/>
      <c r="DG464" s="23"/>
      <c r="DH464" s="23"/>
      <c r="DI464" s="23"/>
      <c r="DJ464" s="23"/>
      <c r="DK464" s="23"/>
      <c r="DL464" s="23"/>
      <c r="DM464" s="23"/>
      <c r="DN464" s="23"/>
      <c r="DO464" s="23"/>
      <c r="DP464" s="23"/>
      <c r="DQ464" s="23"/>
      <c r="DR464" s="23"/>
      <c r="DS464" s="23"/>
      <c r="DT464" s="23"/>
      <c r="DU464" s="23"/>
      <c r="DV464" s="23"/>
      <c r="DW464" s="23"/>
      <c r="DX464" s="23"/>
      <c r="DY464" s="23"/>
      <c r="DZ464" s="23"/>
      <c r="EA464" s="23"/>
      <c r="EB464" s="23"/>
      <c r="EC464" s="23"/>
      <c r="ED464" s="23"/>
      <c r="EE464" s="23"/>
      <c r="EF464" s="23"/>
      <c r="EG464" s="23"/>
      <c r="EH464" s="23"/>
      <c r="EI464" s="23"/>
      <c r="EJ464" s="23"/>
      <c r="EK464" s="23"/>
      <c r="EL464" s="23"/>
      <c r="EM464" s="23"/>
      <c r="EN464" s="23"/>
      <c r="EO464" s="23"/>
      <c r="EP464" s="23"/>
      <c r="EQ464" s="23"/>
      <c r="ER464" s="23"/>
      <c r="ES464" s="23"/>
      <c r="ET464" s="23"/>
      <c r="EU464" s="23"/>
      <c r="EV464" s="23"/>
      <c r="EW464" s="23"/>
      <c r="EX464" s="23"/>
      <c r="EY464" s="23"/>
      <c r="EZ464" s="23"/>
      <c r="FA464" s="23"/>
      <c r="FB464" s="23"/>
      <c r="FC464" s="23"/>
      <c r="FD464" s="23"/>
      <c r="FE464" s="23"/>
      <c r="FF464" s="23"/>
      <c r="FG464" s="23"/>
      <c r="FH464" s="23"/>
      <c r="FI464" s="23"/>
      <c r="FJ464" s="23"/>
      <c r="FK464" s="23"/>
      <c r="FL464" s="23"/>
      <c r="FM464" s="23"/>
      <c r="FN464" s="23"/>
      <c r="FO464" s="23"/>
      <c r="FP464" s="23"/>
      <c r="FQ464" s="23"/>
      <c r="FR464" s="23"/>
      <c r="FS464" s="23"/>
      <c r="FT464" s="23"/>
      <c r="FU464" s="23"/>
      <c r="FV464" s="23"/>
      <c r="FW464" s="23"/>
      <c r="FX464" s="23"/>
      <c r="FY464" s="23"/>
      <c r="FZ464" s="23"/>
      <c r="GA464" s="23"/>
      <c r="GB464" s="23"/>
      <c r="GC464" s="23"/>
      <c r="GD464" s="23"/>
      <c r="GE464" s="23"/>
      <c r="GF464" s="23"/>
      <c r="GG464" s="23"/>
      <c r="GH464" s="23"/>
      <c r="GI464" s="23"/>
      <c r="GJ464" s="23"/>
      <c r="GK464" s="23"/>
      <c r="GL464" s="23"/>
      <c r="GM464" s="23"/>
      <c r="GN464" s="23"/>
      <c r="GO464" s="23"/>
      <c r="GP464" s="23"/>
      <c r="GQ464" s="23"/>
      <c r="GR464" s="23"/>
      <c r="GS464" s="23"/>
      <c r="GT464" s="23"/>
      <c r="GU464" s="23"/>
      <c r="GV464" s="23"/>
      <c r="GW464" s="23"/>
      <c r="GX464" s="23"/>
      <c r="GY464" s="23"/>
      <c r="GZ464" s="23"/>
      <c r="HA464" s="23"/>
      <c r="HB464" s="23"/>
      <c r="HC464" s="23"/>
      <c r="HD464" s="23"/>
      <c r="HE464" s="23"/>
      <c r="HF464" s="23"/>
      <c r="HG464" s="23"/>
      <c r="HH464" s="23"/>
      <c r="HI464" s="23"/>
      <c r="HJ464" s="23"/>
      <c r="HK464" s="23"/>
      <c r="HL464" s="23"/>
      <c r="HM464" s="23"/>
      <c r="HN464" s="23"/>
      <c r="HO464" s="23"/>
      <c r="HP464" s="23"/>
      <c r="HQ464" s="23"/>
      <c r="HR464" s="23"/>
      <c r="HS464" s="23"/>
      <c r="HT464" s="23"/>
      <c r="HU464" s="23"/>
      <c r="HV464" s="23"/>
      <c r="HW464" s="23"/>
      <c r="HX464" s="23"/>
      <c r="HY464" s="23"/>
      <c r="HZ464" s="23"/>
      <c r="IA464" s="23"/>
      <c r="IB464" s="23"/>
      <c r="IC464" s="23"/>
      <c r="ID464" s="23"/>
      <c r="IE464" s="23"/>
      <c r="IF464" s="23"/>
      <c r="IG464" s="23"/>
      <c r="IH464" s="23"/>
      <c r="II464" s="23"/>
      <c r="IJ464" s="23"/>
    </row>
    <row r="465" spans="1:244" s="11" customFormat="1" x14ac:dyDescent="0.25">
      <c r="A465" s="18"/>
      <c r="B465" s="116"/>
      <c r="C465" s="25"/>
      <c r="D465" s="69"/>
      <c r="E465" s="36"/>
      <c r="F465" s="73"/>
      <c r="G465" s="48"/>
      <c r="H465" s="73"/>
      <c r="J465" s="34"/>
      <c r="K465" s="5"/>
      <c r="L465" s="34"/>
    </row>
    <row r="466" spans="1:244" x14ac:dyDescent="0.25">
      <c r="B466" s="121" t="s">
        <v>51</v>
      </c>
      <c r="C466" s="128"/>
      <c r="D466" s="226"/>
      <c r="E466" s="189"/>
      <c r="F466" s="151"/>
      <c r="G466" s="172"/>
      <c r="H466" s="151"/>
      <c r="I466" s="11"/>
      <c r="J466" s="34"/>
      <c r="K466" s="5"/>
      <c r="L466" s="34"/>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c r="BY466" s="11"/>
      <c r="BZ466" s="11"/>
      <c r="CA466" s="11"/>
      <c r="CB466" s="11"/>
      <c r="CC466" s="11"/>
      <c r="CD466" s="11"/>
      <c r="CE466" s="11"/>
      <c r="CF466" s="11"/>
      <c r="CG466" s="11"/>
      <c r="CH466" s="11"/>
      <c r="CI466" s="11"/>
      <c r="CJ466" s="11"/>
      <c r="CK466" s="11"/>
      <c r="CL466" s="11"/>
      <c r="CM466" s="11"/>
      <c r="CN466" s="11"/>
      <c r="CO466" s="11"/>
      <c r="CP466" s="11"/>
      <c r="CQ466" s="11"/>
      <c r="CR466" s="11"/>
      <c r="CS466" s="11"/>
      <c r="CT466" s="11"/>
      <c r="CU466" s="11"/>
      <c r="CV466" s="11"/>
      <c r="CW466" s="11"/>
      <c r="CX466" s="11"/>
      <c r="CY466" s="11"/>
      <c r="CZ466" s="11"/>
      <c r="DA466" s="11"/>
      <c r="DB466" s="11"/>
      <c r="DC466" s="11"/>
      <c r="DD466" s="11"/>
      <c r="DE466" s="11"/>
      <c r="DF466" s="11"/>
      <c r="DG466" s="11"/>
      <c r="DH466" s="11"/>
      <c r="DI466" s="11"/>
      <c r="DJ466" s="11"/>
      <c r="DK466" s="11"/>
      <c r="DL466" s="11"/>
      <c r="DM466" s="11"/>
      <c r="DN466" s="11"/>
      <c r="DO466" s="11"/>
      <c r="DP466" s="11"/>
      <c r="DQ466" s="11"/>
      <c r="DR466" s="11"/>
      <c r="DS466" s="11"/>
      <c r="DT466" s="11"/>
      <c r="DU466" s="11"/>
      <c r="DV466" s="11"/>
      <c r="DW466" s="11"/>
      <c r="DX466" s="11"/>
      <c r="DY466" s="11"/>
      <c r="DZ466" s="11"/>
      <c r="EA466" s="11"/>
      <c r="EB466" s="11"/>
      <c r="EC466" s="11"/>
      <c r="ED466" s="11"/>
      <c r="EE466" s="11"/>
      <c r="EF466" s="11"/>
      <c r="EG466" s="11"/>
      <c r="EH466" s="11"/>
      <c r="EI466" s="11"/>
      <c r="EJ466" s="11"/>
      <c r="EK466" s="11"/>
      <c r="EL466" s="11"/>
      <c r="EM466" s="11"/>
      <c r="EN466" s="11"/>
      <c r="EO466" s="11"/>
      <c r="EP466" s="11"/>
      <c r="EQ466" s="11"/>
      <c r="ER466" s="11"/>
      <c r="ES466" s="11"/>
      <c r="ET466" s="11"/>
      <c r="EU466" s="11"/>
      <c r="EV466" s="11"/>
      <c r="EW466" s="11"/>
      <c r="EX466" s="11"/>
      <c r="EY466" s="11"/>
      <c r="EZ466" s="11"/>
      <c r="FA466" s="11"/>
      <c r="FB466" s="11"/>
      <c r="FC466" s="11"/>
      <c r="FD466" s="11"/>
      <c r="FE466" s="11"/>
      <c r="FF466" s="11"/>
      <c r="FG466" s="11"/>
      <c r="FH466" s="11"/>
      <c r="FI466" s="11"/>
      <c r="FJ466" s="11"/>
      <c r="FK466" s="11"/>
      <c r="FL466" s="11"/>
      <c r="FM466" s="11"/>
      <c r="FN466" s="11"/>
      <c r="FO466" s="11"/>
      <c r="FP466" s="11"/>
      <c r="FQ466" s="11"/>
      <c r="FR466" s="11"/>
      <c r="FS466" s="11"/>
      <c r="FT466" s="11"/>
      <c r="FU466" s="11"/>
      <c r="FV466" s="11"/>
      <c r="FW466" s="11"/>
      <c r="FX466" s="11"/>
      <c r="FY466" s="11"/>
      <c r="FZ466" s="11"/>
      <c r="GA466" s="11"/>
      <c r="GB466" s="11"/>
      <c r="GC466" s="11"/>
      <c r="GD466" s="11"/>
      <c r="GE466" s="11"/>
      <c r="GF466" s="11"/>
      <c r="GG466" s="11"/>
      <c r="GH466" s="11"/>
      <c r="GI466" s="11"/>
      <c r="GJ466" s="11"/>
      <c r="GK466" s="11"/>
      <c r="GL466" s="11"/>
      <c r="GM466" s="11"/>
      <c r="GN466" s="11"/>
      <c r="GO466" s="11"/>
      <c r="GP466" s="11"/>
      <c r="GQ466" s="11"/>
      <c r="GR466" s="11"/>
      <c r="GS466" s="11"/>
      <c r="GT466" s="11"/>
      <c r="GU466" s="11"/>
      <c r="GV466" s="11"/>
      <c r="GW466" s="11"/>
      <c r="GX466" s="11"/>
      <c r="GY466" s="11"/>
      <c r="GZ466" s="11"/>
      <c r="HA466" s="11"/>
      <c r="HB466" s="11"/>
      <c r="HC466" s="11"/>
      <c r="HD466" s="11"/>
      <c r="HE466" s="11"/>
      <c r="HF466" s="11"/>
      <c r="HG466" s="11"/>
      <c r="HH466" s="11"/>
      <c r="HI466" s="11"/>
      <c r="HJ466" s="11"/>
      <c r="HK466" s="11"/>
      <c r="HL466" s="11"/>
      <c r="HM466" s="11"/>
      <c r="HN466" s="11"/>
      <c r="HO466" s="11"/>
      <c r="HP466" s="11"/>
      <c r="HQ466" s="11"/>
      <c r="HR466" s="11"/>
      <c r="HS466" s="11"/>
      <c r="HT466" s="11"/>
      <c r="HU466" s="11"/>
      <c r="HV466" s="11"/>
      <c r="HW466" s="11"/>
      <c r="HX466" s="11"/>
      <c r="HY466" s="11"/>
      <c r="HZ466" s="11"/>
      <c r="IA466" s="11"/>
      <c r="IB466" s="11"/>
      <c r="IC466" s="11"/>
      <c r="ID466" s="11"/>
      <c r="IE466" s="11"/>
      <c r="IF466" s="11"/>
      <c r="IG466" s="11"/>
      <c r="IH466" s="11"/>
      <c r="II466" s="11"/>
      <c r="IJ466" s="11"/>
    </row>
    <row r="467" spans="1:244" x14ac:dyDescent="0.25">
      <c r="B467" s="112"/>
      <c r="C467" s="128"/>
      <c r="D467" s="226"/>
      <c r="E467" s="189"/>
      <c r="F467" s="151"/>
      <c r="G467" s="172"/>
      <c r="H467" s="151"/>
      <c r="I467" s="11"/>
      <c r="J467" s="34"/>
      <c r="K467" s="5"/>
      <c r="L467" s="34"/>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c r="BY467" s="11"/>
      <c r="BZ467" s="11"/>
      <c r="CA467" s="11"/>
      <c r="CB467" s="11"/>
      <c r="CC467" s="11"/>
      <c r="CD467" s="11"/>
      <c r="CE467" s="11"/>
      <c r="CF467" s="11"/>
      <c r="CG467" s="11"/>
      <c r="CH467" s="11"/>
      <c r="CI467" s="11"/>
      <c r="CJ467" s="11"/>
      <c r="CK467" s="11"/>
      <c r="CL467" s="11"/>
      <c r="CM467" s="11"/>
      <c r="CN467" s="11"/>
      <c r="CO467" s="11"/>
      <c r="CP467" s="11"/>
      <c r="CQ467" s="11"/>
      <c r="CR467" s="11"/>
      <c r="CS467" s="11"/>
      <c r="CT467" s="11"/>
      <c r="CU467" s="11"/>
      <c r="CV467" s="11"/>
      <c r="CW467" s="11"/>
      <c r="CX467" s="11"/>
      <c r="CY467" s="11"/>
      <c r="CZ467" s="11"/>
      <c r="DA467" s="11"/>
      <c r="DB467" s="11"/>
      <c r="DC467" s="11"/>
      <c r="DD467" s="11"/>
      <c r="DE467" s="11"/>
      <c r="DF467" s="11"/>
      <c r="DG467" s="11"/>
      <c r="DH467" s="11"/>
      <c r="DI467" s="11"/>
      <c r="DJ467" s="11"/>
      <c r="DK467" s="11"/>
      <c r="DL467" s="11"/>
      <c r="DM467" s="11"/>
      <c r="DN467" s="11"/>
      <c r="DO467" s="11"/>
      <c r="DP467" s="11"/>
      <c r="DQ467" s="11"/>
      <c r="DR467" s="11"/>
      <c r="DS467" s="11"/>
      <c r="DT467" s="11"/>
      <c r="DU467" s="11"/>
      <c r="DV467" s="11"/>
      <c r="DW467" s="11"/>
      <c r="DX467" s="11"/>
      <c r="DY467" s="11"/>
      <c r="DZ467" s="11"/>
      <c r="EA467" s="11"/>
      <c r="EB467" s="11"/>
      <c r="EC467" s="11"/>
      <c r="ED467" s="11"/>
      <c r="EE467" s="11"/>
      <c r="EF467" s="11"/>
      <c r="EG467" s="11"/>
      <c r="EH467" s="11"/>
      <c r="EI467" s="11"/>
      <c r="EJ467" s="11"/>
      <c r="EK467" s="11"/>
      <c r="EL467" s="11"/>
      <c r="EM467" s="11"/>
      <c r="EN467" s="11"/>
      <c r="EO467" s="11"/>
      <c r="EP467" s="11"/>
      <c r="EQ467" s="11"/>
      <c r="ER467" s="11"/>
      <c r="ES467" s="11"/>
      <c r="ET467" s="11"/>
      <c r="EU467" s="11"/>
      <c r="EV467" s="11"/>
      <c r="EW467" s="11"/>
      <c r="EX467" s="11"/>
      <c r="EY467" s="11"/>
      <c r="EZ467" s="11"/>
      <c r="FA467" s="11"/>
      <c r="FB467" s="11"/>
      <c r="FC467" s="11"/>
      <c r="FD467" s="11"/>
      <c r="FE467" s="11"/>
      <c r="FF467" s="11"/>
      <c r="FG467" s="11"/>
      <c r="FH467" s="11"/>
      <c r="FI467" s="11"/>
      <c r="FJ467" s="11"/>
      <c r="FK467" s="11"/>
      <c r="FL467" s="11"/>
      <c r="FM467" s="11"/>
      <c r="FN467" s="11"/>
      <c r="FO467" s="11"/>
      <c r="FP467" s="11"/>
      <c r="FQ467" s="11"/>
      <c r="FR467" s="11"/>
      <c r="FS467" s="11"/>
      <c r="FT467" s="11"/>
      <c r="FU467" s="11"/>
      <c r="FV467" s="11"/>
      <c r="FW467" s="11"/>
      <c r="FX467" s="11"/>
      <c r="FY467" s="11"/>
      <c r="FZ467" s="11"/>
      <c r="GA467" s="11"/>
      <c r="GB467" s="11"/>
      <c r="GC467" s="11"/>
      <c r="GD467" s="11"/>
      <c r="GE467" s="11"/>
      <c r="GF467" s="11"/>
      <c r="GG467" s="11"/>
      <c r="GH467" s="11"/>
      <c r="GI467" s="11"/>
      <c r="GJ467" s="11"/>
      <c r="GK467" s="11"/>
      <c r="GL467" s="11"/>
      <c r="GM467" s="11"/>
      <c r="GN467" s="11"/>
      <c r="GO467" s="11"/>
      <c r="GP467" s="11"/>
      <c r="GQ467" s="11"/>
      <c r="GR467" s="11"/>
      <c r="GS467" s="11"/>
      <c r="GT467" s="11"/>
      <c r="GU467" s="11"/>
      <c r="GV467" s="11"/>
      <c r="GW467" s="11"/>
      <c r="GX467" s="11"/>
      <c r="GY467" s="11"/>
      <c r="GZ467" s="11"/>
      <c r="HA467" s="11"/>
      <c r="HB467" s="11"/>
      <c r="HC467" s="11"/>
      <c r="HD467" s="11"/>
      <c r="HE467" s="11"/>
      <c r="HF467" s="11"/>
      <c r="HG467" s="11"/>
      <c r="HH467" s="11"/>
      <c r="HI467" s="11"/>
      <c r="HJ467" s="11"/>
      <c r="HK467" s="11"/>
      <c r="HL467" s="11"/>
      <c r="HM467" s="11"/>
      <c r="HN467" s="11"/>
      <c r="HO467" s="11"/>
      <c r="HP467" s="11"/>
      <c r="HQ467" s="11"/>
      <c r="HR467" s="11"/>
      <c r="HS467" s="11"/>
      <c r="HT467" s="11"/>
      <c r="HU467" s="11"/>
      <c r="HV467" s="11"/>
      <c r="HW467" s="11"/>
      <c r="HX467" s="11"/>
      <c r="HY467" s="11"/>
      <c r="HZ467" s="11"/>
      <c r="IA467" s="11"/>
      <c r="IB467" s="11"/>
      <c r="IC467" s="11"/>
      <c r="ID467" s="11"/>
      <c r="IE467" s="11"/>
      <c r="IF467" s="11"/>
      <c r="IG467" s="11"/>
      <c r="IH467" s="11"/>
      <c r="II467" s="11"/>
      <c r="IJ467" s="11"/>
    </row>
    <row r="468" spans="1:244" ht="128.25" x14ac:dyDescent="0.25">
      <c r="B468" s="112" t="s">
        <v>366</v>
      </c>
      <c r="C468" s="128"/>
      <c r="D468" s="226"/>
      <c r="E468" s="189"/>
      <c r="F468" s="151"/>
      <c r="G468" s="172"/>
      <c r="H468" s="15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c r="BY468" s="11"/>
      <c r="BZ468" s="11"/>
      <c r="CA468" s="11"/>
      <c r="CB468" s="11"/>
      <c r="CC468" s="11"/>
      <c r="CD468" s="11"/>
      <c r="CE468" s="11"/>
      <c r="CF468" s="11"/>
      <c r="CG468" s="11"/>
      <c r="CH468" s="11"/>
      <c r="CI468" s="11"/>
      <c r="CJ468" s="11"/>
      <c r="CK468" s="11"/>
      <c r="CL468" s="11"/>
      <c r="CM468" s="11"/>
      <c r="CN468" s="11"/>
      <c r="CO468" s="11"/>
      <c r="CP468" s="11"/>
      <c r="CQ468" s="11"/>
      <c r="CR468" s="11"/>
      <c r="CS468" s="11"/>
      <c r="CT468" s="11"/>
      <c r="CU468" s="11"/>
      <c r="CV468" s="11"/>
      <c r="CW468" s="11"/>
      <c r="CX468" s="11"/>
      <c r="CY468" s="11"/>
      <c r="CZ468" s="11"/>
      <c r="DA468" s="11"/>
      <c r="DB468" s="11"/>
      <c r="DC468" s="11"/>
      <c r="DD468" s="11"/>
      <c r="DE468" s="11"/>
      <c r="DF468" s="11"/>
      <c r="DG468" s="11"/>
      <c r="DH468" s="11"/>
      <c r="DI468" s="11"/>
      <c r="DJ468" s="11"/>
      <c r="DK468" s="11"/>
      <c r="DL468" s="11"/>
      <c r="DM468" s="11"/>
      <c r="DN468" s="11"/>
      <c r="DO468" s="11"/>
      <c r="DP468" s="11"/>
      <c r="DQ468" s="11"/>
      <c r="DR468" s="11"/>
      <c r="DS468" s="11"/>
      <c r="DT468" s="11"/>
      <c r="DU468" s="11"/>
      <c r="DV468" s="11"/>
      <c r="DW468" s="11"/>
      <c r="DX468" s="11"/>
      <c r="DY468" s="11"/>
      <c r="DZ468" s="11"/>
      <c r="EA468" s="11"/>
      <c r="EB468" s="11"/>
      <c r="EC468" s="11"/>
      <c r="ED468" s="11"/>
      <c r="EE468" s="11"/>
      <c r="EF468" s="11"/>
      <c r="EG468" s="11"/>
      <c r="EH468" s="11"/>
      <c r="EI468" s="11"/>
      <c r="EJ468" s="11"/>
      <c r="EK468" s="11"/>
      <c r="EL468" s="11"/>
      <c r="EM468" s="11"/>
      <c r="EN468" s="11"/>
      <c r="EO468" s="11"/>
      <c r="EP468" s="11"/>
      <c r="EQ468" s="11"/>
      <c r="ER468" s="11"/>
      <c r="ES468" s="11"/>
      <c r="ET468" s="11"/>
      <c r="EU468" s="11"/>
      <c r="EV468" s="11"/>
      <c r="EW468" s="11"/>
      <c r="EX468" s="11"/>
      <c r="EY468" s="11"/>
      <c r="EZ468" s="11"/>
      <c r="FA468" s="11"/>
      <c r="FB468" s="11"/>
      <c r="FC468" s="11"/>
      <c r="FD468" s="11"/>
      <c r="FE468" s="11"/>
      <c r="FF468" s="11"/>
      <c r="FG468" s="11"/>
      <c r="FH468" s="11"/>
      <c r="FI468" s="11"/>
      <c r="FJ468" s="11"/>
      <c r="FK468" s="11"/>
      <c r="FL468" s="11"/>
      <c r="FM468" s="11"/>
      <c r="FN468" s="11"/>
      <c r="FO468" s="11"/>
      <c r="FP468" s="11"/>
      <c r="FQ468" s="11"/>
      <c r="FR468" s="11"/>
      <c r="FS468" s="11"/>
      <c r="FT468" s="11"/>
      <c r="FU468" s="11"/>
      <c r="FV468" s="11"/>
      <c r="FW468" s="11"/>
      <c r="FX468" s="11"/>
      <c r="FY468" s="11"/>
      <c r="FZ468" s="11"/>
      <c r="GA468" s="11"/>
      <c r="GB468" s="11"/>
      <c r="GC468" s="11"/>
      <c r="GD468" s="11"/>
      <c r="GE468" s="11"/>
      <c r="GF468" s="11"/>
      <c r="GG468" s="11"/>
      <c r="GH468" s="11"/>
      <c r="GI468" s="11"/>
      <c r="GJ468" s="11"/>
      <c r="GK468" s="11"/>
      <c r="GL468" s="11"/>
      <c r="GM468" s="11"/>
      <c r="GN468" s="11"/>
      <c r="GO468" s="11"/>
      <c r="GP468" s="11"/>
      <c r="GQ468" s="11"/>
      <c r="GR468" s="11"/>
      <c r="GS468" s="11"/>
      <c r="GT468" s="11"/>
      <c r="GU468" s="11"/>
      <c r="GV468" s="11"/>
      <c r="GW468" s="11"/>
      <c r="GX468" s="11"/>
      <c r="GY468" s="11"/>
      <c r="GZ468" s="11"/>
      <c r="HA468" s="11"/>
      <c r="HB468" s="11"/>
      <c r="HC468" s="11"/>
      <c r="HD468" s="11"/>
      <c r="HE468" s="11"/>
      <c r="HF468" s="11"/>
      <c r="HG468" s="11"/>
      <c r="HH468" s="11"/>
      <c r="HI468" s="11"/>
      <c r="HJ468" s="11"/>
      <c r="HK468" s="11"/>
      <c r="HL468" s="11"/>
      <c r="HM468" s="11"/>
      <c r="HN468" s="11"/>
      <c r="HO468" s="11"/>
      <c r="HP468" s="11"/>
      <c r="HQ468" s="11"/>
      <c r="HR468" s="11"/>
      <c r="HS468" s="11"/>
      <c r="HT468" s="11"/>
      <c r="HU468" s="11"/>
      <c r="HV468" s="11"/>
      <c r="HW468" s="11"/>
      <c r="HX468" s="11"/>
      <c r="HY468" s="11"/>
      <c r="HZ468" s="11"/>
      <c r="IA468" s="11"/>
      <c r="IB468" s="11"/>
      <c r="IC468" s="11"/>
      <c r="ID468" s="11"/>
      <c r="IE468" s="11"/>
      <c r="IF468" s="11"/>
      <c r="IG468" s="11"/>
      <c r="IH468" s="11"/>
      <c r="II468" s="11"/>
      <c r="IJ468" s="11"/>
    </row>
    <row r="469" spans="1:244" ht="42.75" x14ac:dyDescent="0.25">
      <c r="B469" s="112" t="s">
        <v>349</v>
      </c>
      <c r="C469" s="128"/>
      <c r="D469" s="226"/>
      <c r="E469" s="189"/>
      <c r="F469" s="151"/>
      <c r="G469" s="172"/>
      <c r="H469" s="15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c r="BY469" s="11"/>
      <c r="BZ469" s="11"/>
      <c r="CA469" s="11"/>
      <c r="CB469" s="11"/>
      <c r="CC469" s="11"/>
      <c r="CD469" s="11"/>
      <c r="CE469" s="11"/>
      <c r="CF469" s="11"/>
      <c r="CG469" s="11"/>
      <c r="CH469" s="11"/>
      <c r="CI469" s="11"/>
      <c r="CJ469" s="11"/>
      <c r="CK469" s="11"/>
      <c r="CL469" s="11"/>
      <c r="CM469" s="11"/>
      <c r="CN469" s="11"/>
      <c r="CO469" s="11"/>
      <c r="CP469" s="11"/>
      <c r="CQ469" s="11"/>
      <c r="CR469" s="11"/>
      <c r="CS469" s="11"/>
      <c r="CT469" s="11"/>
      <c r="CU469" s="11"/>
      <c r="CV469" s="11"/>
      <c r="CW469" s="11"/>
      <c r="CX469" s="11"/>
      <c r="CY469" s="11"/>
      <c r="CZ469" s="11"/>
      <c r="DA469" s="11"/>
      <c r="DB469" s="11"/>
      <c r="DC469" s="11"/>
      <c r="DD469" s="11"/>
      <c r="DE469" s="11"/>
      <c r="DF469" s="11"/>
      <c r="DG469" s="11"/>
      <c r="DH469" s="11"/>
      <c r="DI469" s="11"/>
      <c r="DJ469" s="11"/>
      <c r="DK469" s="11"/>
      <c r="DL469" s="11"/>
      <c r="DM469" s="11"/>
      <c r="DN469" s="11"/>
      <c r="DO469" s="11"/>
      <c r="DP469" s="11"/>
      <c r="DQ469" s="11"/>
      <c r="DR469" s="11"/>
      <c r="DS469" s="11"/>
      <c r="DT469" s="11"/>
      <c r="DU469" s="11"/>
      <c r="DV469" s="11"/>
      <c r="DW469" s="11"/>
      <c r="DX469" s="11"/>
      <c r="DY469" s="11"/>
      <c r="DZ469" s="11"/>
      <c r="EA469" s="11"/>
      <c r="EB469" s="11"/>
      <c r="EC469" s="11"/>
      <c r="ED469" s="11"/>
      <c r="EE469" s="11"/>
      <c r="EF469" s="11"/>
      <c r="EG469" s="11"/>
      <c r="EH469" s="11"/>
      <c r="EI469" s="11"/>
      <c r="EJ469" s="11"/>
      <c r="EK469" s="11"/>
      <c r="EL469" s="11"/>
      <c r="EM469" s="11"/>
      <c r="EN469" s="11"/>
      <c r="EO469" s="11"/>
      <c r="EP469" s="11"/>
      <c r="EQ469" s="11"/>
      <c r="ER469" s="11"/>
      <c r="ES469" s="11"/>
      <c r="ET469" s="11"/>
      <c r="EU469" s="11"/>
      <c r="EV469" s="11"/>
      <c r="EW469" s="11"/>
      <c r="EX469" s="11"/>
      <c r="EY469" s="11"/>
      <c r="EZ469" s="11"/>
      <c r="FA469" s="11"/>
      <c r="FB469" s="11"/>
      <c r="FC469" s="11"/>
      <c r="FD469" s="11"/>
      <c r="FE469" s="11"/>
      <c r="FF469" s="11"/>
      <c r="FG469" s="11"/>
      <c r="FH469" s="11"/>
      <c r="FI469" s="11"/>
      <c r="FJ469" s="11"/>
      <c r="FK469" s="11"/>
      <c r="FL469" s="11"/>
      <c r="FM469" s="11"/>
      <c r="FN469" s="11"/>
      <c r="FO469" s="11"/>
      <c r="FP469" s="11"/>
      <c r="FQ469" s="11"/>
      <c r="FR469" s="11"/>
      <c r="FS469" s="11"/>
      <c r="FT469" s="11"/>
      <c r="FU469" s="11"/>
      <c r="FV469" s="11"/>
      <c r="FW469" s="11"/>
      <c r="FX469" s="11"/>
      <c r="FY469" s="11"/>
      <c r="FZ469" s="11"/>
      <c r="GA469" s="11"/>
      <c r="GB469" s="11"/>
      <c r="GC469" s="11"/>
      <c r="GD469" s="11"/>
      <c r="GE469" s="11"/>
      <c r="GF469" s="11"/>
      <c r="GG469" s="11"/>
      <c r="GH469" s="11"/>
      <c r="GI469" s="11"/>
      <c r="GJ469" s="11"/>
      <c r="GK469" s="11"/>
      <c r="GL469" s="11"/>
      <c r="GM469" s="11"/>
      <c r="GN469" s="11"/>
      <c r="GO469" s="11"/>
      <c r="GP469" s="11"/>
      <c r="GQ469" s="11"/>
      <c r="GR469" s="11"/>
      <c r="GS469" s="11"/>
      <c r="GT469" s="11"/>
      <c r="GU469" s="11"/>
      <c r="GV469" s="11"/>
      <c r="GW469" s="11"/>
      <c r="GX469" s="11"/>
      <c r="GY469" s="11"/>
      <c r="GZ469" s="11"/>
      <c r="HA469" s="11"/>
      <c r="HB469" s="11"/>
      <c r="HC469" s="11"/>
      <c r="HD469" s="11"/>
      <c r="HE469" s="11"/>
      <c r="HF469" s="11"/>
      <c r="HG469" s="11"/>
      <c r="HH469" s="11"/>
      <c r="HI469" s="11"/>
      <c r="HJ469" s="11"/>
      <c r="HK469" s="11"/>
      <c r="HL469" s="11"/>
      <c r="HM469" s="11"/>
      <c r="HN469" s="11"/>
      <c r="HO469" s="11"/>
      <c r="HP469" s="11"/>
      <c r="HQ469" s="11"/>
      <c r="HR469" s="11"/>
      <c r="HS469" s="11"/>
      <c r="HT469" s="11"/>
      <c r="HU469" s="11"/>
      <c r="HV469" s="11"/>
      <c r="HW469" s="11"/>
      <c r="HX469" s="11"/>
      <c r="HY469" s="11"/>
      <c r="HZ469" s="11"/>
      <c r="IA469" s="11"/>
      <c r="IB469" s="11"/>
      <c r="IC469" s="11"/>
      <c r="ID469" s="11"/>
      <c r="IE469" s="11"/>
      <c r="IF469" s="11"/>
      <c r="IG469" s="11"/>
      <c r="IH469" s="11"/>
      <c r="II469" s="11"/>
      <c r="IJ469" s="11"/>
    </row>
    <row r="470" spans="1:244" ht="71.25" x14ac:dyDescent="0.25">
      <c r="B470" s="112" t="s">
        <v>350</v>
      </c>
      <c r="C470" s="128"/>
      <c r="D470" s="226"/>
      <c r="E470" s="189"/>
      <c r="F470" s="151"/>
      <c r="G470" s="172"/>
      <c r="H470" s="15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c r="BY470" s="11"/>
      <c r="BZ470" s="11"/>
      <c r="CA470" s="11"/>
      <c r="CB470" s="11"/>
      <c r="CC470" s="11"/>
      <c r="CD470" s="11"/>
      <c r="CE470" s="11"/>
      <c r="CF470" s="11"/>
      <c r="CG470" s="11"/>
      <c r="CH470" s="11"/>
      <c r="CI470" s="11"/>
      <c r="CJ470" s="11"/>
      <c r="CK470" s="11"/>
      <c r="CL470" s="11"/>
      <c r="CM470" s="11"/>
      <c r="CN470" s="11"/>
      <c r="CO470" s="11"/>
      <c r="CP470" s="11"/>
      <c r="CQ470" s="11"/>
      <c r="CR470" s="11"/>
      <c r="CS470" s="11"/>
      <c r="CT470" s="11"/>
      <c r="CU470" s="11"/>
      <c r="CV470" s="11"/>
      <c r="CW470" s="11"/>
      <c r="CX470" s="11"/>
      <c r="CY470" s="11"/>
      <c r="CZ470" s="11"/>
      <c r="DA470" s="11"/>
      <c r="DB470" s="11"/>
      <c r="DC470" s="11"/>
      <c r="DD470" s="11"/>
      <c r="DE470" s="11"/>
      <c r="DF470" s="11"/>
      <c r="DG470" s="11"/>
      <c r="DH470" s="11"/>
      <c r="DI470" s="11"/>
      <c r="DJ470" s="11"/>
      <c r="DK470" s="11"/>
      <c r="DL470" s="11"/>
      <c r="DM470" s="11"/>
      <c r="DN470" s="11"/>
      <c r="DO470" s="11"/>
      <c r="DP470" s="11"/>
      <c r="DQ470" s="11"/>
      <c r="DR470" s="11"/>
      <c r="DS470" s="11"/>
      <c r="DT470" s="11"/>
      <c r="DU470" s="11"/>
      <c r="DV470" s="11"/>
      <c r="DW470" s="11"/>
      <c r="DX470" s="11"/>
      <c r="DY470" s="11"/>
      <c r="DZ470" s="11"/>
      <c r="EA470" s="11"/>
      <c r="EB470" s="11"/>
      <c r="EC470" s="11"/>
      <c r="ED470" s="11"/>
      <c r="EE470" s="11"/>
      <c r="EF470" s="11"/>
      <c r="EG470" s="11"/>
      <c r="EH470" s="11"/>
      <c r="EI470" s="11"/>
      <c r="EJ470" s="11"/>
      <c r="EK470" s="11"/>
      <c r="EL470" s="11"/>
      <c r="EM470" s="11"/>
      <c r="EN470" s="11"/>
      <c r="EO470" s="11"/>
      <c r="EP470" s="11"/>
      <c r="EQ470" s="11"/>
      <c r="ER470" s="11"/>
      <c r="ES470" s="11"/>
      <c r="ET470" s="11"/>
      <c r="EU470" s="11"/>
      <c r="EV470" s="11"/>
      <c r="EW470" s="11"/>
      <c r="EX470" s="11"/>
      <c r="EY470" s="11"/>
      <c r="EZ470" s="11"/>
      <c r="FA470" s="11"/>
      <c r="FB470" s="11"/>
      <c r="FC470" s="11"/>
      <c r="FD470" s="11"/>
      <c r="FE470" s="11"/>
      <c r="FF470" s="11"/>
      <c r="FG470" s="11"/>
      <c r="FH470" s="11"/>
      <c r="FI470" s="11"/>
      <c r="FJ470" s="11"/>
      <c r="FK470" s="11"/>
      <c r="FL470" s="11"/>
      <c r="FM470" s="11"/>
      <c r="FN470" s="11"/>
      <c r="FO470" s="11"/>
      <c r="FP470" s="11"/>
      <c r="FQ470" s="11"/>
      <c r="FR470" s="11"/>
      <c r="FS470" s="11"/>
      <c r="FT470" s="11"/>
      <c r="FU470" s="11"/>
      <c r="FV470" s="11"/>
      <c r="FW470" s="11"/>
      <c r="FX470" s="11"/>
      <c r="FY470" s="11"/>
      <c r="FZ470" s="11"/>
      <c r="GA470" s="11"/>
      <c r="GB470" s="11"/>
      <c r="GC470" s="11"/>
      <c r="GD470" s="11"/>
      <c r="GE470" s="11"/>
      <c r="GF470" s="11"/>
      <c r="GG470" s="11"/>
      <c r="GH470" s="11"/>
      <c r="GI470" s="11"/>
      <c r="GJ470" s="11"/>
      <c r="GK470" s="11"/>
      <c r="GL470" s="11"/>
      <c r="GM470" s="11"/>
      <c r="GN470" s="11"/>
      <c r="GO470" s="11"/>
      <c r="GP470" s="11"/>
      <c r="GQ470" s="11"/>
      <c r="GR470" s="11"/>
      <c r="GS470" s="11"/>
      <c r="GT470" s="11"/>
      <c r="GU470" s="11"/>
      <c r="GV470" s="11"/>
      <c r="GW470" s="11"/>
      <c r="GX470" s="11"/>
      <c r="GY470" s="11"/>
      <c r="GZ470" s="11"/>
      <c r="HA470" s="11"/>
      <c r="HB470" s="11"/>
      <c r="HC470" s="11"/>
      <c r="HD470" s="11"/>
      <c r="HE470" s="11"/>
      <c r="HF470" s="11"/>
      <c r="HG470" s="11"/>
      <c r="HH470" s="11"/>
      <c r="HI470" s="11"/>
      <c r="HJ470" s="11"/>
      <c r="HK470" s="11"/>
      <c r="HL470" s="11"/>
      <c r="HM470" s="11"/>
      <c r="HN470" s="11"/>
      <c r="HO470" s="11"/>
      <c r="HP470" s="11"/>
      <c r="HQ470" s="11"/>
      <c r="HR470" s="11"/>
      <c r="HS470" s="11"/>
      <c r="HT470" s="11"/>
      <c r="HU470" s="11"/>
      <c r="HV470" s="11"/>
      <c r="HW470" s="11"/>
      <c r="HX470" s="11"/>
      <c r="HY470" s="11"/>
      <c r="HZ470" s="11"/>
      <c r="IA470" s="11"/>
      <c r="IB470" s="11"/>
      <c r="IC470" s="11"/>
      <c r="ID470" s="11"/>
      <c r="IE470" s="11"/>
      <c r="IF470" s="11"/>
      <c r="IG470" s="11"/>
      <c r="IH470" s="11"/>
      <c r="II470" s="11"/>
      <c r="IJ470" s="11"/>
    </row>
    <row r="471" spans="1:244" ht="28.5" x14ac:dyDescent="0.25">
      <c r="B471" s="112" t="s">
        <v>351</v>
      </c>
      <c r="C471" s="128"/>
      <c r="D471" s="226"/>
      <c r="E471" s="189"/>
      <c r="F471" s="151"/>
      <c r="G471" s="172"/>
      <c r="H471" s="15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c r="BY471" s="11"/>
      <c r="BZ471" s="11"/>
      <c r="CA471" s="11"/>
      <c r="CB471" s="11"/>
      <c r="CC471" s="11"/>
      <c r="CD471" s="11"/>
      <c r="CE471" s="11"/>
      <c r="CF471" s="11"/>
      <c r="CG471" s="11"/>
      <c r="CH471" s="11"/>
      <c r="CI471" s="11"/>
      <c r="CJ471" s="11"/>
      <c r="CK471" s="11"/>
      <c r="CL471" s="11"/>
      <c r="CM471" s="11"/>
      <c r="CN471" s="11"/>
      <c r="CO471" s="11"/>
      <c r="CP471" s="11"/>
      <c r="CQ471" s="11"/>
      <c r="CR471" s="11"/>
      <c r="CS471" s="11"/>
      <c r="CT471" s="11"/>
      <c r="CU471" s="11"/>
      <c r="CV471" s="11"/>
      <c r="CW471" s="11"/>
      <c r="CX471" s="11"/>
      <c r="CY471" s="11"/>
      <c r="CZ471" s="11"/>
      <c r="DA471" s="11"/>
      <c r="DB471" s="11"/>
      <c r="DC471" s="11"/>
      <c r="DD471" s="11"/>
      <c r="DE471" s="11"/>
      <c r="DF471" s="11"/>
      <c r="DG471" s="11"/>
      <c r="DH471" s="11"/>
      <c r="DI471" s="11"/>
      <c r="DJ471" s="11"/>
      <c r="DK471" s="11"/>
      <c r="DL471" s="11"/>
      <c r="DM471" s="11"/>
      <c r="DN471" s="11"/>
      <c r="DO471" s="11"/>
      <c r="DP471" s="11"/>
      <c r="DQ471" s="11"/>
      <c r="DR471" s="11"/>
      <c r="DS471" s="11"/>
      <c r="DT471" s="11"/>
      <c r="DU471" s="11"/>
      <c r="DV471" s="11"/>
      <c r="DW471" s="11"/>
      <c r="DX471" s="11"/>
      <c r="DY471" s="11"/>
      <c r="DZ471" s="11"/>
      <c r="EA471" s="11"/>
      <c r="EB471" s="11"/>
      <c r="EC471" s="11"/>
      <c r="ED471" s="11"/>
      <c r="EE471" s="11"/>
      <c r="EF471" s="11"/>
      <c r="EG471" s="11"/>
      <c r="EH471" s="11"/>
      <c r="EI471" s="11"/>
      <c r="EJ471" s="11"/>
      <c r="EK471" s="11"/>
      <c r="EL471" s="11"/>
      <c r="EM471" s="11"/>
      <c r="EN471" s="11"/>
      <c r="EO471" s="11"/>
      <c r="EP471" s="11"/>
      <c r="EQ471" s="11"/>
      <c r="ER471" s="11"/>
      <c r="ES471" s="11"/>
      <c r="ET471" s="11"/>
      <c r="EU471" s="11"/>
      <c r="EV471" s="11"/>
      <c r="EW471" s="11"/>
      <c r="EX471" s="11"/>
      <c r="EY471" s="11"/>
      <c r="EZ471" s="11"/>
      <c r="FA471" s="11"/>
      <c r="FB471" s="11"/>
      <c r="FC471" s="11"/>
      <c r="FD471" s="11"/>
      <c r="FE471" s="11"/>
      <c r="FF471" s="11"/>
      <c r="FG471" s="11"/>
      <c r="FH471" s="11"/>
      <c r="FI471" s="11"/>
      <c r="FJ471" s="11"/>
      <c r="FK471" s="11"/>
      <c r="FL471" s="11"/>
      <c r="FM471" s="11"/>
      <c r="FN471" s="11"/>
      <c r="FO471" s="11"/>
      <c r="FP471" s="11"/>
      <c r="FQ471" s="11"/>
      <c r="FR471" s="11"/>
      <c r="FS471" s="11"/>
      <c r="FT471" s="11"/>
      <c r="FU471" s="11"/>
      <c r="FV471" s="11"/>
      <c r="FW471" s="11"/>
      <c r="FX471" s="11"/>
      <c r="FY471" s="11"/>
      <c r="FZ471" s="11"/>
      <c r="GA471" s="11"/>
      <c r="GB471" s="11"/>
      <c r="GC471" s="11"/>
      <c r="GD471" s="11"/>
      <c r="GE471" s="11"/>
      <c r="GF471" s="11"/>
      <c r="GG471" s="11"/>
      <c r="GH471" s="11"/>
      <c r="GI471" s="11"/>
      <c r="GJ471" s="11"/>
      <c r="GK471" s="11"/>
      <c r="GL471" s="11"/>
      <c r="GM471" s="11"/>
      <c r="GN471" s="11"/>
      <c r="GO471" s="11"/>
      <c r="GP471" s="11"/>
      <c r="GQ471" s="11"/>
      <c r="GR471" s="11"/>
      <c r="GS471" s="11"/>
      <c r="GT471" s="11"/>
      <c r="GU471" s="11"/>
      <c r="GV471" s="11"/>
      <c r="GW471" s="11"/>
      <c r="GX471" s="11"/>
      <c r="GY471" s="11"/>
      <c r="GZ471" s="11"/>
      <c r="HA471" s="11"/>
      <c r="HB471" s="11"/>
      <c r="HC471" s="11"/>
      <c r="HD471" s="11"/>
      <c r="HE471" s="11"/>
      <c r="HF471" s="11"/>
      <c r="HG471" s="11"/>
      <c r="HH471" s="11"/>
      <c r="HI471" s="11"/>
      <c r="HJ471" s="11"/>
      <c r="HK471" s="11"/>
      <c r="HL471" s="11"/>
      <c r="HM471" s="11"/>
      <c r="HN471" s="11"/>
      <c r="HO471" s="11"/>
      <c r="HP471" s="11"/>
      <c r="HQ471" s="11"/>
      <c r="HR471" s="11"/>
      <c r="HS471" s="11"/>
      <c r="HT471" s="11"/>
      <c r="HU471" s="11"/>
      <c r="HV471" s="11"/>
      <c r="HW471" s="11"/>
      <c r="HX471" s="11"/>
      <c r="HY471" s="11"/>
      <c r="HZ471" s="11"/>
      <c r="IA471" s="11"/>
      <c r="IB471" s="11"/>
      <c r="IC471" s="11"/>
      <c r="ID471" s="11"/>
      <c r="IE471" s="11"/>
      <c r="IF471" s="11"/>
      <c r="IG471" s="11"/>
      <c r="IH471" s="11"/>
      <c r="II471" s="11"/>
      <c r="IJ471" s="11"/>
    </row>
    <row r="472" spans="1:244" x14ac:dyDescent="0.25">
      <c r="B472" s="112"/>
      <c r="C472" s="128"/>
      <c r="D472" s="226"/>
      <c r="E472" s="189"/>
      <c r="F472" s="151"/>
      <c r="G472" s="172"/>
      <c r="H472" s="15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c r="BY472" s="11"/>
      <c r="BZ472" s="11"/>
      <c r="CA472" s="11"/>
      <c r="CB472" s="11"/>
      <c r="CC472" s="11"/>
      <c r="CD472" s="11"/>
      <c r="CE472" s="11"/>
      <c r="CF472" s="11"/>
      <c r="CG472" s="11"/>
      <c r="CH472" s="11"/>
      <c r="CI472" s="11"/>
      <c r="CJ472" s="11"/>
      <c r="CK472" s="11"/>
      <c r="CL472" s="11"/>
      <c r="CM472" s="11"/>
      <c r="CN472" s="11"/>
      <c r="CO472" s="11"/>
      <c r="CP472" s="11"/>
      <c r="CQ472" s="11"/>
      <c r="CR472" s="11"/>
      <c r="CS472" s="11"/>
      <c r="CT472" s="11"/>
      <c r="CU472" s="11"/>
      <c r="CV472" s="11"/>
      <c r="CW472" s="11"/>
      <c r="CX472" s="11"/>
      <c r="CY472" s="11"/>
      <c r="CZ472" s="11"/>
      <c r="DA472" s="11"/>
      <c r="DB472" s="11"/>
      <c r="DC472" s="11"/>
      <c r="DD472" s="11"/>
      <c r="DE472" s="11"/>
      <c r="DF472" s="11"/>
      <c r="DG472" s="11"/>
      <c r="DH472" s="11"/>
      <c r="DI472" s="11"/>
      <c r="DJ472" s="11"/>
      <c r="DK472" s="11"/>
      <c r="DL472" s="11"/>
      <c r="DM472" s="11"/>
      <c r="DN472" s="11"/>
      <c r="DO472" s="11"/>
      <c r="DP472" s="11"/>
      <c r="DQ472" s="11"/>
      <c r="DR472" s="11"/>
      <c r="DS472" s="11"/>
      <c r="DT472" s="11"/>
      <c r="DU472" s="11"/>
      <c r="DV472" s="11"/>
      <c r="DW472" s="11"/>
      <c r="DX472" s="11"/>
      <c r="DY472" s="11"/>
      <c r="DZ472" s="11"/>
      <c r="EA472" s="11"/>
      <c r="EB472" s="11"/>
      <c r="EC472" s="11"/>
      <c r="ED472" s="11"/>
      <c r="EE472" s="11"/>
      <c r="EF472" s="11"/>
      <c r="EG472" s="11"/>
      <c r="EH472" s="11"/>
      <c r="EI472" s="11"/>
      <c r="EJ472" s="11"/>
      <c r="EK472" s="11"/>
      <c r="EL472" s="11"/>
      <c r="EM472" s="11"/>
      <c r="EN472" s="11"/>
      <c r="EO472" s="11"/>
      <c r="EP472" s="11"/>
      <c r="EQ472" s="11"/>
      <c r="ER472" s="11"/>
      <c r="ES472" s="11"/>
      <c r="ET472" s="11"/>
      <c r="EU472" s="11"/>
      <c r="EV472" s="11"/>
      <c r="EW472" s="11"/>
      <c r="EX472" s="11"/>
      <c r="EY472" s="11"/>
      <c r="EZ472" s="11"/>
      <c r="FA472" s="11"/>
      <c r="FB472" s="11"/>
      <c r="FC472" s="11"/>
      <c r="FD472" s="11"/>
      <c r="FE472" s="11"/>
      <c r="FF472" s="11"/>
      <c r="FG472" s="11"/>
      <c r="FH472" s="11"/>
      <c r="FI472" s="11"/>
      <c r="FJ472" s="11"/>
      <c r="FK472" s="11"/>
      <c r="FL472" s="11"/>
      <c r="FM472" s="11"/>
      <c r="FN472" s="11"/>
      <c r="FO472" s="11"/>
      <c r="FP472" s="11"/>
      <c r="FQ472" s="11"/>
      <c r="FR472" s="11"/>
      <c r="FS472" s="11"/>
      <c r="FT472" s="11"/>
      <c r="FU472" s="11"/>
      <c r="FV472" s="11"/>
      <c r="FW472" s="11"/>
      <c r="FX472" s="11"/>
      <c r="FY472" s="11"/>
      <c r="FZ472" s="11"/>
      <c r="GA472" s="11"/>
      <c r="GB472" s="11"/>
      <c r="GC472" s="11"/>
      <c r="GD472" s="11"/>
      <c r="GE472" s="11"/>
      <c r="GF472" s="11"/>
      <c r="GG472" s="11"/>
      <c r="GH472" s="11"/>
      <c r="GI472" s="11"/>
      <c r="GJ472" s="11"/>
      <c r="GK472" s="11"/>
      <c r="GL472" s="11"/>
      <c r="GM472" s="11"/>
      <c r="GN472" s="11"/>
      <c r="GO472" s="11"/>
      <c r="GP472" s="11"/>
      <c r="GQ472" s="11"/>
      <c r="GR472" s="11"/>
      <c r="GS472" s="11"/>
      <c r="GT472" s="11"/>
      <c r="GU472" s="11"/>
      <c r="GV472" s="11"/>
      <c r="GW472" s="11"/>
      <c r="GX472" s="11"/>
      <c r="GY472" s="11"/>
      <c r="GZ472" s="11"/>
      <c r="HA472" s="11"/>
      <c r="HB472" s="11"/>
      <c r="HC472" s="11"/>
      <c r="HD472" s="11"/>
      <c r="HE472" s="11"/>
      <c r="HF472" s="11"/>
      <c r="HG472" s="11"/>
      <c r="HH472" s="11"/>
      <c r="HI472" s="11"/>
      <c r="HJ472" s="11"/>
      <c r="HK472" s="11"/>
      <c r="HL472" s="11"/>
      <c r="HM472" s="11"/>
      <c r="HN472" s="11"/>
      <c r="HO472" s="11"/>
      <c r="HP472" s="11"/>
      <c r="HQ472" s="11"/>
      <c r="HR472" s="11"/>
      <c r="HS472" s="11"/>
      <c r="HT472" s="11"/>
      <c r="HU472" s="11"/>
      <c r="HV472" s="11"/>
      <c r="HW472" s="11"/>
      <c r="HX472" s="11"/>
      <c r="HY472" s="11"/>
      <c r="HZ472" s="11"/>
      <c r="IA472" s="11"/>
      <c r="IB472" s="11"/>
      <c r="IC472" s="11"/>
      <c r="ID472" s="11"/>
      <c r="IE472" s="11"/>
      <c r="IF472" s="11"/>
      <c r="IG472" s="11"/>
      <c r="IH472" s="11"/>
      <c r="II472" s="11"/>
      <c r="IJ472" s="11"/>
    </row>
    <row r="473" spans="1:244" ht="71.25" x14ac:dyDescent="0.25">
      <c r="B473" s="112" t="s">
        <v>352</v>
      </c>
      <c r="C473" s="128"/>
      <c r="D473" s="229"/>
      <c r="E473" s="189"/>
      <c r="F473" s="151"/>
      <c r="G473" s="172"/>
      <c r="H473" s="151"/>
      <c r="I473" s="11"/>
      <c r="J473" s="34"/>
      <c r="K473" s="5"/>
      <c r="L473" s="34"/>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c r="BY473" s="11"/>
      <c r="BZ473" s="11"/>
      <c r="CA473" s="11"/>
      <c r="CB473" s="11"/>
      <c r="CC473" s="11"/>
      <c r="CD473" s="11"/>
      <c r="CE473" s="11"/>
      <c r="CF473" s="11"/>
      <c r="CG473" s="11"/>
      <c r="CH473" s="11"/>
      <c r="CI473" s="11"/>
      <c r="CJ473" s="11"/>
      <c r="CK473" s="11"/>
      <c r="CL473" s="11"/>
      <c r="CM473" s="11"/>
      <c r="CN473" s="11"/>
      <c r="CO473" s="11"/>
      <c r="CP473" s="11"/>
      <c r="CQ473" s="11"/>
      <c r="CR473" s="11"/>
      <c r="CS473" s="11"/>
      <c r="CT473" s="11"/>
      <c r="CU473" s="11"/>
      <c r="CV473" s="11"/>
      <c r="CW473" s="11"/>
      <c r="CX473" s="11"/>
      <c r="CY473" s="11"/>
      <c r="CZ473" s="11"/>
      <c r="DA473" s="11"/>
      <c r="DB473" s="11"/>
      <c r="DC473" s="11"/>
      <c r="DD473" s="11"/>
      <c r="DE473" s="11"/>
      <c r="DF473" s="11"/>
      <c r="DG473" s="11"/>
      <c r="DH473" s="11"/>
      <c r="DI473" s="11"/>
      <c r="DJ473" s="11"/>
      <c r="DK473" s="11"/>
      <c r="DL473" s="11"/>
      <c r="DM473" s="11"/>
      <c r="DN473" s="11"/>
      <c r="DO473" s="11"/>
      <c r="DP473" s="11"/>
      <c r="DQ473" s="11"/>
      <c r="DR473" s="11"/>
      <c r="DS473" s="11"/>
      <c r="DT473" s="11"/>
      <c r="DU473" s="11"/>
      <c r="DV473" s="11"/>
      <c r="DW473" s="11"/>
      <c r="DX473" s="11"/>
      <c r="DY473" s="11"/>
      <c r="DZ473" s="11"/>
      <c r="EA473" s="11"/>
      <c r="EB473" s="11"/>
      <c r="EC473" s="11"/>
      <c r="ED473" s="11"/>
      <c r="EE473" s="11"/>
      <c r="EF473" s="11"/>
      <c r="EG473" s="11"/>
      <c r="EH473" s="11"/>
      <c r="EI473" s="11"/>
      <c r="EJ473" s="11"/>
      <c r="EK473" s="11"/>
      <c r="EL473" s="11"/>
      <c r="EM473" s="11"/>
      <c r="EN473" s="11"/>
      <c r="EO473" s="11"/>
      <c r="EP473" s="11"/>
      <c r="EQ473" s="11"/>
      <c r="ER473" s="11"/>
      <c r="ES473" s="11"/>
      <c r="ET473" s="11"/>
      <c r="EU473" s="11"/>
      <c r="EV473" s="11"/>
      <c r="EW473" s="11"/>
      <c r="EX473" s="11"/>
      <c r="EY473" s="11"/>
      <c r="EZ473" s="11"/>
      <c r="FA473" s="11"/>
      <c r="FB473" s="11"/>
      <c r="FC473" s="11"/>
      <c r="FD473" s="11"/>
      <c r="FE473" s="11"/>
      <c r="FF473" s="11"/>
      <c r="FG473" s="11"/>
      <c r="FH473" s="11"/>
      <c r="FI473" s="11"/>
      <c r="FJ473" s="11"/>
      <c r="FK473" s="11"/>
      <c r="FL473" s="11"/>
      <c r="FM473" s="11"/>
      <c r="FN473" s="11"/>
      <c r="FO473" s="11"/>
      <c r="FP473" s="11"/>
      <c r="FQ473" s="11"/>
      <c r="FR473" s="11"/>
      <c r="FS473" s="11"/>
      <c r="FT473" s="11"/>
      <c r="FU473" s="11"/>
      <c r="FV473" s="11"/>
      <c r="FW473" s="11"/>
      <c r="FX473" s="11"/>
      <c r="FY473" s="11"/>
      <c r="FZ473" s="11"/>
      <c r="GA473" s="11"/>
      <c r="GB473" s="11"/>
      <c r="GC473" s="11"/>
      <c r="GD473" s="11"/>
      <c r="GE473" s="11"/>
      <c r="GF473" s="11"/>
      <c r="GG473" s="11"/>
      <c r="GH473" s="11"/>
      <c r="GI473" s="11"/>
      <c r="GJ473" s="11"/>
      <c r="GK473" s="11"/>
      <c r="GL473" s="11"/>
      <c r="GM473" s="11"/>
      <c r="GN473" s="11"/>
      <c r="GO473" s="11"/>
      <c r="GP473" s="11"/>
      <c r="GQ473" s="11"/>
      <c r="GR473" s="11"/>
      <c r="GS473" s="11"/>
      <c r="GT473" s="11"/>
      <c r="GU473" s="11"/>
      <c r="GV473" s="11"/>
      <c r="GW473" s="11"/>
      <c r="GX473" s="11"/>
      <c r="GY473" s="11"/>
      <c r="GZ473" s="11"/>
      <c r="HA473" s="11"/>
      <c r="HB473" s="11"/>
      <c r="HC473" s="11"/>
      <c r="HD473" s="11"/>
      <c r="HE473" s="11"/>
      <c r="HF473" s="11"/>
      <c r="HG473" s="11"/>
      <c r="HH473" s="11"/>
      <c r="HI473" s="11"/>
      <c r="HJ473" s="11"/>
      <c r="HK473" s="11"/>
      <c r="HL473" s="11"/>
      <c r="HM473" s="11"/>
      <c r="HN473" s="11"/>
      <c r="HO473" s="11"/>
      <c r="HP473" s="11"/>
      <c r="HQ473" s="11"/>
      <c r="HR473" s="11"/>
      <c r="HS473" s="11"/>
      <c r="HT473" s="11"/>
      <c r="HU473" s="11"/>
      <c r="HV473" s="11"/>
      <c r="HW473" s="11"/>
      <c r="HX473" s="11"/>
      <c r="HY473" s="11"/>
      <c r="HZ473" s="11"/>
      <c r="IA473" s="11"/>
      <c r="IB473" s="11"/>
      <c r="IC473" s="11"/>
      <c r="ID473" s="11"/>
      <c r="IE473" s="11"/>
      <c r="IF473" s="11"/>
      <c r="IG473" s="11"/>
      <c r="IH473" s="11"/>
      <c r="II473" s="11"/>
      <c r="IJ473" s="11"/>
    </row>
    <row r="474" spans="1:244" ht="185.25" x14ac:dyDescent="0.25">
      <c r="B474" s="112" t="s">
        <v>367</v>
      </c>
      <c r="C474" s="128"/>
      <c r="D474" s="229"/>
      <c r="E474" s="189"/>
      <c r="F474" s="151"/>
      <c r="G474" s="172"/>
      <c r="H474" s="151"/>
      <c r="I474" s="11"/>
      <c r="J474" s="34"/>
      <c r="K474" s="5"/>
      <c r="L474" s="34"/>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c r="BY474" s="11"/>
      <c r="BZ474" s="11"/>
      <c r="CA474" s="11"/>
      <c r="CB474" s="11"/>
      <c r="CC474" s="11"/>
      <c r="CD474" s="11"/>
      <c r="CE474" s="11"/>
      <c r="CF474" s="11"/>
      <c r="CG474" s="11"/>
      <c r="CH474" s="11"/>
      <c r="CI474" s="11"/>
      <c r="CJ474" s="11"/>
      <c r="CK474" s="11"/>
      <c r="CL474" s="11"/>
      <c r="CM474" s="11"/>
      <c r="CN474" s="11"/>
      <c r="CO474" s="11"/>
      <c r="CP474" s="11"/>
      <c r="CQ474" s="11"/>
      <c r="CR474" s="11"/>
      <c r="CS474" s="11"/>
      <c r="CT474" s="11"/>
      <c r="CU474" s="11"/>
      <c r="CV474" s="11"/>
      <c r="CW474" s="11"/>
      <c r="CX474" s="11"/>
      <c r="CY474" s="11"/>
      <c r="CZ474" s="11"/>
      <c r="DA474" s="11"/>
      <c r="DB474" s="11"/>
      <c r="DC474" s="11"/>
      <c r="DD474" s="11"/>
      <c r="DE474" s="11"/>
      <c r="DF474" s="11"/>
      <c r="DG474" s="11"/>
      <c r="DH474" s="11"/>
      <c r="DI474" s="11"/>
      <c r="DJ474" s="11"/>
      <c r="DK474" s="11"/>
      <c r="DL474" s="11"/>
      <c r="DM474" s="11"/>
      <c r="DN474" s="11"/>
      <c r="DO474" s="11"/>
      <c r="DP474" s="11"/>
      <c r="DQ474" s="11"/>
      <c r="DR474" s="11"/>
      <c r="DS474" s="11"/>
      <c r="DT474" s="11"/>
      <c r="DU474" s="11"/>
      <c r="DV474" s="11"/>
      <c r="DW474" s="11"/>
      <c r="DX474" s="11"/>
      <c r="DY474" s="11"/>
      <c r="DZ474" s="11"/>
      <c r="EA474" s="11"/>
      <c r="EB474" s="11"/>
      <c r="EC474" s="11"/>
      <c r="ED474" s="11"/>
      <c r="EE474" s="11"/>
      <c r="EF474" s="11"/>
      <c r="EG474" s="11"/>
      <c r="EH474" s="11"/>
      <c r="EI474" s="11"/>
      <c r="EJ474" s="11"/>
      <c r="EK474" s="11"/>
      <c r="EL474" s="11"/>
      <c r="EM474" s="11"/>
      <c r="EN474" s="11"/>
      <c r="EO474" s="11"/>
      <c r="EP474" s="11"/>
      <c r="EQ474" s="11"/>
      <c r="ER474" s="11"/>
      <c r="ES474" s="11"/>
      <c r="ET474" s="11"/>
      <c r="EU474" s="11"/>
      <c r="EV474" s="11"/>
      <c r="EW474" s="11"/>
      <c r="EX474" s="11"/>
      <c r="EY474" s="11"/>
      <c r="EZ474" s="11"/>
      <c r="FA474" s="11"/>
      <c r="FB474" s="11"/>
      <c r="FC474" s="11"/>
      <c r="FD474" s="11"/>
      <c r="FE474" s="11"/>
      <c r="FF474" s="11"/>
      <c r="FG474" s="11"/>
      <c r="FH474" s="11"/>
      <c r="FI474" s="11"/>
      <c r="FJ474" s="11"/>
      <c r="FK474" s="11"/>
      <c r="FL474" s="11"/>
      <c r="FM474" s="11"/>
      <c r="FN474" s="11"/>
      <c r="FO474" s="11"/>
      <c r="FP474" s="11"/>
      <c r="FQ474" s="11"/>
      <c r="FR474" s="11"/>
      <c r="FS474" s="11"/>
      <c r="FT474" s="11"/>
      <c r="FU474" s="11"/>
      <c r="FV474" s="11"/>
      <c r="FW474" s="11"/>
      <c r="FX474" s="11"/>
      <c r="FY474" s="11"/>
      <c r="FZ474" s="11"/>
      <c r="GA474" s="11"/>
      <c r="GB474" s="11"/>
      <c r="GC474" s="11"/>
      <c r="GD474" s="11"/>
      <c r="GE474" s="11"/>
      <c r="GF474" s="11"/>
      <c r="GG474" s="11"/>
      <c r="GH474" s="11"/>
      <c r="GI474" s="11"/>
      <c r="GJ474" s="11"/>
      <c r="GK474" s="11"/>
      <c r="GL474" s="11"/>
      <c r="GM474" s="11"/>
      <c r="GN474" s="11"/>
      <c r="GO474" s="11"/>
      <c r="GP474" s="11"/>
      <c r="GQ474" s="11"/>
      <c r="GR474" s="11"/>
      <c r="GS474" s="11"/>
      <c r="GT474" s="11"/>
      <c r="GU474" s="11"/>
      <c r="GV474" s="11"/>
      <c r="GW474" s="11"/>
      <c r="GX474" s="11"/>
      <c r="GY474" s="11"/>
      <c r="GZ474" s="11"/>
      <c r="HA474" s="11"/>
      <c r="HB474" s="11"/>
      <c r="HC474" s="11"/>
      <c r="HD474" s="11"/>
      <c r="HE474" s="11"/>
      <c r="HF474" s="11"/>
      <c r="HG474" s="11"/>
      <c r="HH474" s="11"/>
      <c r="HI474" s="11"/>
      <c r="HJ474" s="11"/>
      <c r="HK474" s="11"/>
      <c r="HL474" s="11"/>
      <c r="HM474" s="11"/>
      <c r="HN474" s="11"/>
      <c r="HO474" s="11"/>
      <c r="HP474" s="11"/>
      <c r="HQ474" s="11"/>
      <c r="HR474" s="11"/>
      <c r="HS474" s="11"/>
      <c r="HT474" s="11"/>
      <c r="HU474" s="11"/>
      <c r="HV474" s="11"/>
      <c r="HW474" s="11"/>
      <c r="HX474" s="11"/>
      <c r="HY474" s="11"/>
      <c r="HZ474" s="11"/>
      <c r="IA474" s="11"/>
      <c r="IB474" s="11"/>
      <c r="IC474" s="11"/>
      <c r="ID474" s="11"/>
      <c r="IE474" s="11"/>
      <c r="IF474" s="11"/>
      <c r="IG474" s="11"/>
      <c r="IH474" s="11"/>
      <c r="II474" s="11"/>
      <c r="IJ474" s="11"/>
    </row>
    <row r="475" spans="1:244" ht="28.5" x14ac:dyDescent="0.25">
      <c r="B475" s="112" t="s">
        <v>351</v>
      </c>
      <c r="C475" s="128"/>
      <c r="D475" s="226"/>
      <c r="E475" s="189"/>
      <c r="F475" s="151"/>
      <c r="G475" s="172"/>
      <c r="H475" s="151"/>
      <c r="I475" s="11"/>
      <c r="J475" s="34"/>
      <c r="K475" s="5"/>
      <c r="L475" s="34"/>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c r="BY475" s="11"/>
      <c r="BZ475" s="11"/>
      <c r="CA475" s="11"/>
      <c r="CB475" s="11"/>
      <c r="CC475" s="11"/>
      <c r="CD475" s="11"/>
      <c r="CE475" s="11"/>
      <c r="CF475" s="11"/>
      <c r="CG475" s="11"/>
      <c r="CH475" s="11"/>
      <c r="CI475" s="11"/>
      <c r="CJ475" s="11"/>
      <c r="CK475" s="11"/>
      <c r="CL475" s="11"/>
      <c r="CM475" s="11"/>
      <c r="CN475" s="11"/>
      <c r="CO475" s="11"/>
      <c r="CP475" s="11"/>
      <c r="CQ475" s="11"/>
      <c r="CR475" s="11"/>
      <c r="CS475" s="11"/>
      <c r="CT475" s="11"/>
      <c r="CU475" s="11"/>
      <c r="CV475" s="11"/>
      <c r="CW475" s="11"/>
      <c r="CX475" s="11"/>
      <c r="CY475" s="11"/>
      <c r="CZ475" s="11"/>
      <c r="DA475" s="11"/>
      <c r="DB475" s="11"/>
      <c r="DC475" s="11"/>
      <c r="DD475" s="11"/>
      <c r="DE475" s="11"/>
      <c r="DF475" s="11"/>
      <c r="DG475" s="11"/>
      <c r="DH475" s="11"/>
      <c r="DI475" s="11"/>
      <c r="DJ475" s="11"/>
      <c r="DK475" s="11"/>
      <c r="DL475" s="11"/>
      <c r="DM475" s="11"/>
      <c r="DN475" s="11"/>
      <c r="DO475" s="11"/>
      <c r="DP475" s="11"/>
      <c r="DQ475" s="11"/>
      <c r="DR475" s="11"/>
      <c r="DS475" s="11"/>
      <c r="DT475" s="11"/>
      <c r="DU475" s="11"/>
      <c r="DV475" s="11"/>
      <c r="DW475" s="11"/>
      <c r="DX475" s="11"/>
      <c r="DY475" s="11"/>
      <c r="DZ475" s="11"/>
      <c r="EA475" s="11"/>
      <c r="EB475" s="11"/>
      <c r="EC475" s="11"/>
      <c r="ED475" s="11"/>
      <c r="EE475" s="11"/>
      <c r="EF475" s="11"/>
      <c r="EG475" s="11"/>
      <c r="EH475" s="11"/>
      <c r="EI475" s="11"/>
      <c r="EJ475" s="11"/>
      <c r="EK475" s="11"/>
      <c r="EL475" s="11"/>
      <c r="EM475" s="11"/>
      <c r="EN475" s="11"/>
      <c r="EO475" s="11"/>
      <c r="EP475" s="11"/>
      <c r="EQ475" s="11"/>
      <c r="ER475" s="11"/>
      <c r="ES475" s="11"/>
      <c r="ET475" s="11"/>
      <c r="EU475" s="11"/>
      <c r="EV475" s="11"/>
      <c r="EW475" s="11"/>
      <c r="EX475" s="11"/>
      <c r="EY475" s="11"/>
      <c r="EZ475" s="11"/>
      <c r="FA475" s="11"/>
      <c r="FB475" s="11"/>
      <c r="FC475" s="11"/>
      <c r="FD475" s="11"/>
      <c r="FE475" s="11"/>
      <c r="FF475" s="11"/>
      <c r="FG475" s="11"/>
      <c r="FH475" s="11"/>
      <c r="FI475" s="11"/>
      <c r="FJ475" s="11"/>
      <c r="FK475" s="11"/>
      <c r="FL475" s="11"/>
      <c r="FM475" s="11"/>
      <c r="FN475" s="11"/>
      <c r="FO475" s="11"/>
      <c r="FP475" s="11"/>
      <c r="FQ475" s="11"/>
      <c r="FR475" s="11"/>
      <c r="FS475" s="11"/>
      <c r="FT475" s="11"/>
      <c r="FU475" s="11"/>
      <c r="FV475" s="11"/>
      <c r="FW475" s="11"/>
      <c r="FX475" s="11"/>
      <c r="FY475" s="11"/>
      <c r="FZ475" s="11"/>
      <c r="GA475" s="11"/>
      <c r="GB475" s="11"/>
      <c r="GC475" s="11"/>
      <c r="GD475" s="11"/>
      <c r="GE475" s="11"/>
      <c r="GF475" s="11"/>
      <c r="GG475" s="11"/>
      <c r="GH475" s="11"/>
      <c r="GI475" s="11"/>
      <c r="GJ475" s="11"/>
      <c r="GK475" s="11"/>
      <c r="GL475" s="11"/>
      <c r="GM475" s="11"/>
      <c r="GN475" s="11"/>
      <c r="GO475" s="11"/>
      <c r="GP475" s="11"/>
      <c r="GQ475" s="11"/>
      <c r="GR475" s="11"/>
      <c r="GS475" s="11"/>
      <c r="GT475" s="11"/>
      <c r="GU475" s="11"/>
      <c r="GV475" s="11"/>
      <c r="GW475" s="11"/>
      <c r="GX475" s="11"/>
      <c r="GY475" s="11"/>
      <c r="GZ475" s="11"/>
      <c r="HA475" s="11"/>
      <c r="HB475" s="11"/>
      <c r="HC475" s="11"/>
      <c r="HD475" s="11"/>
      <c r="HE475" s="11"/>
      <c r="HF475" s="11"/>
      <c r="HG475" s="11"/>
      <c r="HH475" s="11"/>
      <c r="HI475" s="11"/>
      <c r="HJ475" s="11"/>
      <c r="HK475" s="11"/>
      <c r="HL475" s="11"/>
      <c r="HM475" s="11"/>
      <c r="HN475" s="11"/>
      <c r="HO475" s="11"/>
      <c r="HP475" s="11"/>
      <c r="HQ475" s="11"/>
      <c r="HR475" s="11"/>
      <c r="HS475" s="11"/>
      <c r="HT475" s="11"/>
      <c r="HU475" s="11"/>
      <c r="HV475" s="11"/>
      <c r="HW475" s="11"/>
      <c r="HX475" s="11"/>
      <c r="HY475" s="11"/>
      <c r="HZ475" s="11"/>
      <c r="IA475" s="11"/>
      <c r="IB475" s="11"/>
      <c r="IC475" s="11"/>
      <c r="ID475" s="11"/>
      <c r="IE475" s="11"/>
      <c r="IF475" s="11"/>
      <c r="IG475" s="11"/>
      <c r="IH475" s="11"/>
      <c r="II475" s="11"/>
      <c r="IJ475" s="11"/>
    </row>
    <row r="476" spans="1:244" x14ac:dyDescent="0.25">
      <c r="B476" s="112"/>
      <c r="C476" s="128"/>
      <c r="D476" s="226"/>
      <c r="E476" s="189"/>
      <c r="F476" s="151"/>
      <c r="G476" s="172"/>
      <c r="H476" s="151"/>
      <c r="I476" s="11"/>
      <c r="J476" s="34"/>
      <c r="K476" s="5"/>
      <c r="L476" s="34"/>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c r="BY476" s="11"/>
      <c r="BZ476" s="11"/>
      <c r="CA476" s="11"/>
      <c r="CB476" s="11"/>
      <c r="CC476" s="11"/>
      <c r="CD476" s="11"/>
      <c r="CE476" s="11"/>
      <c r="CF476" s="11"/>
      <c r="CG476" s="11"/>
      <c r="CH476" s="11"/>
      <c r="CI476" s="11"/>
      <c r="CJ476" s="11"/>
      <c r="CK476" s="11"/>
      <c r="CL476" s="11"/>
      <c r="CM476" s="11"/>
      <c r="CN476" s="11"/>
      <c r="CO476" s="11"/>
      <c r="CP476" s="11"/>
      <c r="CQ476" s="11"/>
      <c r="CR476" s="11"/>
      <c r="CS476" s="11"/>
      <c r="CT476" s="11"/>
      <c r="CU476" s="11"/>
      <c r="CV476" s="11"/>
      <c r="CW476" s="11"/>
      <c r="CX476" s="11"/>
      <c r="CY476" s="11"/>
      <c r="CZ476" s="11"/>
      <c r="DA476" s="11"/>
      <c r="DB476" s="11"/>
      <c r="DC476" s="11"/>
      <c r="DD476" s="11"/>
      <c r="DE476" s="11"/>
      <c r="DF476" s="11"/>
      <c r="DG476" s="11"/>
      <c r="DH476" s="11"/>
      <c r="DI476" s="11"/>
      <c r="DJ476" s="11"/>
      <c r="DK476" s="11"/>
      <c r="DL476" s="11"/>
      <c r="DM476" s="11"/>
      <c r="DN476" s="11"/>
      <c r="DO476" s="11"/>
      <c r="DP476" s="11"/>
      <c r="DQ476" s="11"/>
      <c r="DR476" s="11"/>
      <c r="DS476" s="11"/>
      <c r="DT476" s="11"/>
      <c r="DU476" s="11"/>
      <c r="DV476" s="11"/>
      <c r="DW476" s="11"/>
      <c r="DX476" s="11"/>
      <c r="DY476" s="11"/>
      <c r="DZ476" s="11"/>
      <c r="EA476" s="11"/>
      <c r="EB476" s="11"/>
      <c r="EC476" s="11"/>
      <c r="ED476" s="11"/>
      <c r="EE476" s="11"/>
      <c r="EF476" s="11"/>
      <c r="EG476" s="11"/>
      <c r="EH476" s="11"/>
      <c r="EI476" s="11"/>
      <c r="EJ476" s="11"/>
      <c r="EK476" s="11"/>
      <c r="EL476" s="11"/>
      <c r="EM476" s="11"/>
      <c r="EN476" s="11"/>
      <c r="EO476" s="11"/>
      <c r="EP476" s="11"/>
      <c r="EQ476" s="11"/>
      <c r="ER476" s="11"/>
      <c r="ES476" s="11"/>
      <c r="ET476" s="11"/>
      <c r="EU476" s="11"/>
      <c r="EV476" s="11"/>
      <c r="EW476" s="11"/>
      <c r="EX476" s="11"/>
      <c r="EY476" s="11"/>
      <c r="EZ476" s="11"/>
      <c r="FA476" s="11"/>
      <c r="FB476" s="11"/>
      <c r="FC476" s="11"/>
      <c r="FD476" s="11"/>
      <c r="FE476" s="11"/>
      <c r="FF476" s="11"/>
      <c r="FG476" s="11"/>
      <c r="FH476" s="11"/>
      <c r="FI476" s="11"/>
      <c r="FJ476" s="11"/>
      <c r="FK476" s="11"/>
      <c r="FL476" s="11"/>
      <c r="FM476" s="11"/>
      <c r="FN476" s="11"/>
      <c r="FO476" s="11"/>
      <c r="FP476" s="11"/>
      <c r="FQ476" s="11"/>
      <c r="FR476" s="11"/>
      <c r="FS476" s="11"/>
      <c r="FT476" s="11"/>
      <c r="FU476" s="11"/>
      <c r="FV476" s="11"/>
      <c r="FW476" s="11"/>
      <c r="FX476" s="11"/>
      <c r="FY476" s="11"/>
      <c r="FZ476" s="11"/>
      <c r="GA476" s="11"/>
      <c r="GB476" s="11"/>
      <c r="GC476" s="11"/>
      <c r="GD476" s="11"/>
      <c r="GE476" s="11"/>
      <c r="GF476" s="11"/>
      <c r="GG476" s="11"/>
      <c r="GH476" s="11"/>
      <c r="GI476" s="11"/>
      <c r="GJ476" s="11"/>
      <c r="GK476" s="11"/>
      <c r="GL476" s="11"/>
      <c r="GM476" s="11"/>
      <c r="GN476" s="11"/>
      <c r="GO476" s="11"/>
      <c r="GP476" s="11"/>
      <c r="GQ476" s="11"/>
      <c r="GR476" s="11"/>
      <c r="GS476" s="11"/>
      <c r="GT476" s="11"/>
      <c r="GU476" s="11"/>
      <c r="GV476" s="11"/>
      <c r="GW476" s="11"/>
      <c r="GX476" s="11"/>
      <c r="GY476" s="11"/>
      <c r="GZ476" s="11"/>
      <c r="HA476" s="11"/>
      <c r="HB476" s="11"/>
      <c r="HC476" s="11"/>
      <c r="HD476" s="11"/>
      <c r="HE476" s="11"/>
      <c r="HF476" s="11"/>
      <c r="HG476" s="11"/>
      <c r="HH476" s="11"/>
      <c r="HI476" s="11"/>
      <c r="HJ476" s="11"/>
      <c r="HK476" s="11"/>
      <c r="HL476" s="11"/>
      <c r="HM476" s="11"/>
      <c r="HN476" s="11"/>
      <c r="HO476" s="11"/>
      <c r="HP476" s="11"/>
      <c r="HQ476" s="11"/>
      <c r="HR476" s="11"/>
      <c r="HS476" s="11"/>
      <c r="HT476" s="11"/>
      <c r="HU476" s="11"/>
      <c r="HV476" s="11"/>
      <c r="HW476" s="11"/>
      <c r="HX476" s="11"/>
      <c r="HY476" s="11"/>
      <c r="HZ476" s="11"/>
      <c r="IA476" s="11"/>
      <c r="IB476" s="11"/>
      <c r="IC476" s="11"/>
      <c r="ID476" s="11"/>
      <c r="IE476" s="11"/>
      <c r="IF476" s="11"/>
      <c r="IG476" s="11"/>
      <c r="IH476" s="11"/>
      <c r="II476" s="11"/>
      <c r="IJ476" s="11"/>
    </row>
    <row r="477" spans="1:244" x14ac:dyDescent="0.25">
      <c r="B477" s="121" t="s">
        <v>52</v>
      </c>
      <c r="C477" s="128"/>
      <c r="D477" s="226"/>
      <c r="E477" s="189"/>
      <c r="F477" s="151"/>
      <c r="G477" s="172"/>
      <c r="H477" s="151"/>
      <c r="J477" s="34"/>
      <c r="K477" s="5"/>
      <c r="L477" s="34"/>
    </row>
    <row r="478" spans="1:244" x14ac:dyDescent="0.25">
      <c r="B478" s="112"/>
      <c r="C478" s="128"/>
      <c r="D478" s="226"/>
      <c r="E478" s="189"/>
      <c r="F478" s="151"/>
      <c r="G478" s="172"/>
      <c r="H478" s="151"/>
      <c r="J478" s="34"/>
      <c r="K478" s="5"/>
      <c r="L478" s="34"/>
    </row>
    <row r="479" spans="1:244" ht="144" customHeight="1" x14ac:dyDescent="0.25">
      <c r="B479" s="112" t="s">
        <v>353</v>
      </c>
      <c r="C479" s="128"/>
      <c r="D479" s="226"/>
      <c r="E479" s="189"/>
      <c r="F479" s="151"/>
      <c r="G479" s="172"/>
      <c r="H479" s="151"/>
      <c r="J479" s="34"/>
      <c r="K479" s="5"/>
      <c r="L479" s="34"/>
    </row>
    <row r="480" spans="1:244" x14ac:dyDescent="0.25">
      <c r="B480" s="112"/>
      <c r="C480" s="128"/>
      <c r="D480" s="226"/>
      <c r="E480" s="189"/>
      <c r="F480" s="151"/>
      <c r="G480" s="172"/>
      <c r="H480" s="151"/>
      <c r="J480" s="34"/>
      <c r="K480" s="5"/>
      <c r="L480" s="34"/>
    </row>
    <row r="481" spans="2:12" ht="88.5" customHeight="1" x14ac:dyDescent="0.25">
      <c r="B481" s="112" t="s">
        <v>341</v>
      </c>
      <c r="C481" s="128"/>
      <c r="D481" s="226"/>
      <c r="E481" s="189"/>
      <c r="F481" s="151"/>
      <c r="G481" s="172"/>
      <c r="H481" s="151"/>
      <c r="J481" s="34"/>
      <c r="K481" s="5"/>
      <c r="L481" s="34"/>
    </row>
    <row r="482" spans="2:12" ht="114" x14ac:dyDescent="0.25">
      <c r="B482" s="112" t="s">
        <v>354</v>
      </c>
      <c r="C482" s="128"/>
      <c r="D482" s="226"/>
      <c r="E482" s="189"/>
      <c r="F482" s="151"/>
      <c r="G482" s="172"/>
      <c r="H482" s="151"/>
      <c r="J482" s="34"/>
      <c r="K482" s="5"/>
      <c r="L482" s="34"/>
    </row>
    <row r="483" spans="2:12" x14ac:dyDescent="0.25">
      <c r="B483" s="112"/>
      <c r="C483" s="128"/>
      <c r="D483" s="226"/>
      <c r="E483" s="189"/>
      <c r="F483" s="151"/>
      <c r="G483" s="172"/>
      <c r="H483" s="151"/>
      <c r="J483" s="34"/>
      <c r="K483" s="5"/>
      <c r="L483" s="34"/>
    </row>
    <row r="484" spans="2:12" ht="42.75" x14ac:dyDescent="0.25">
      <c r="B484" s="112" t="s">
        <v>355</v>
      </c>
      <c r="C484" s="128"/>
      <c r="D484" s="226"/>
      <c r="E484" s="189"/>
      <c r="F484" s="151"/>
      <c r="G484" s="172"/>
      <c r="H484" s="151"/>
      <c r="J484" s="34"/>
      <c r="K484" s="5"/>
      <c r="L484" s="34"/>
    </row>
    <row r="485" spans="2:12" x14ac:dyDescent="0.25">
      <c r="B485" s="112"/>
      <c r="C485" s="128"/>
      <c r="D485" s="226"/>
      <c r="E485" s="189"/>
      <c r="F485" s="151"/>
      <c r="G485" s="172"/>
      <c r="H485" s="151"/>
      <c r="J485" s="34"/>
      <c r="K485" s="5"/>
      <c r="L485" s="34"/>
    </row>
    <row r="486" spans="2:12" ht="81.75" customHeight="1" x14ac:dyDescent="0.25">
      <c r="B486" s="102" t="s">
        <v>342</v>
      </c>
      <c r="C486" s="128"/>
      <c r="D486" s="226"/>
      <c r="E486" s="189"/>
      <c r="F486" s="151"/>
      <c r="G486" s="172"/>
      <c r="H486" s="151"/>
      <c r="J486" s="34"/>
      <c r="K486" s="5"/>
      <c r="L486" s="34"/>
    </row>
    <row r="487" spans="2:12" ht="15.75" customHeight="1" x14ac:dyDescent="0.25">
      <c r="B487" s="12"/>
      <c r="C487" s="128"/>
      <c r="D487" s="226"/>
      <c r="E487" s="189"/>
      <c r="F487" s="151"/>
      <c r="G487" s="172"/>
      <c r="H487" s="151"/>
      <c r="J487" s="34"/>
      <c r="K487" s="5"/>
      <c r="L487" s="34"/>
    </row>
    <row r="488" spans="2:12" ht="42.75" x14ac:dyDescent="0.25">
      <c r="B488" s="112" t="s">
        <v>53</v>
      </c>
      <c r="C488" s="128"/>
      <c r="D488" s="226"/>
      <c r="E488" s="189"/>
      <c r="F488" s="151"/>
      <c r="G488" s="172"/>
      <c r="H488" s="151"/>
      <c r="J488" s="34"/>
      <c r="K488" s="5"/>
      <c r="L488" s="34"/>
    </row>
    <row r="489" spans="2:12" x14ac:dyDescent="0.25">
      <c r="B489" s="112"/>
      <c r="C489" s="128"/>
      <c r="D489" s="226"/>
      <c r="E489" s="189"/>
      <c r="F489" s="151"/>
      <c r="G489" s="172"/>
      <c r="H489" s="151"/>
      <c r="J489" s="35"/>
      <c r="K489" s="35"/>
      <c r="L489" s="35"/>
    </row>
    <row r="490" spans="2:12" ht="42.75" x14ac:dyDescent="0.25">
      <c r="B490" s="112" t="s">
        <v>164</v>
      </c>
      <c r="C490" s="128"/>
      <c r="D490" s="226"/>
      <c r="E490" s="189"/>
      <c r="F490" s="151"/>
      <c r="G490" s="172"/>
      <c r="H490" s="151"/>
      <c r="J490" s="35"/>
      <c r="K490" s="35"/>
      <c r="L490" s="35"/>
    </row>
    <row r="491" spans="2:12" x14ac:dyDescent="0.2">
      <c r="B491" s="112"/>
      <c r="F491" s="73"/>
      <c r="G491" s="48"/>
      <c r="H491" s="73"/>
      <c r="J491" s="35"/>
      <c r="K491" s="35"/>
      <c r="L491" s="35"/>
    </row>
    <row r="492" spans="2:12" ht="71.25" x14ac:dyDescent="0.2">
      <c r="B492" s="112" t="s">
        <v>54</v>
      </c>
      <c r="F492" s="73"/>
      <c r="G492" s="48"/>
      <c r="H492" s="73"/>
      <c r="J492" s="35"/>
      <c r="K492" s="35"/>
      <c r="L492" s="35"/>
    </row>
    <row r="493" spans="2:12" x14ac:dyDescent="0.2">
      <c r="B493" s="112"/>
      <c r="F493" s="73"/>
      <c r="G493" s="48"/>
      <c r="H493" s="73"/>
      <c r="J493" s="35"/>
      <c r="K493" s="35"/>
      <c r="L493" s="35"/>
    </row>
    <row r="494" spans="2:12" x14ac:dyDescent="0.2">
      <c r="B494" s="121"/>
      <c r="F494" s="73"/>
      <c r="G494" s="48"/>
      <c r="H494" s="73"/>
      <c r="J494" s="35"/>
      <c r="K494" s="35"/>
      <c r="L494" s="35"/>
    </row>
    <row r="495" spans="2:12" ht="57" customHeight="1" x14ac:dyDescent="0.2">
      <c r="B495" s="121" t="s">
        <v>165</v>
      </c>
      <c r="F495" s="73"/>
      <c r="G495" s="48"/>
      <c r="H495" s="73"/>
      <c r="J495" s="35"/>
      <c r="K495" s="35"/>
      <c r="L495" s="35"/>
    </row>
    <row r="496" spans="2:12" x14ac:dyDescent="0.2">
      <c r="B496" s="112"/>
      <c r="F496" s="73"/>
      <c r="G496" s="48"/>
      <c r="H496" s="73"/>
      <c r="J496" s="35"/>
      <c r="K496" s="35"/>
      <c r="L496" s="35"/>
    </row>
    <row r="497" spans="1:244" ht="156.75" x14ac:dyDescent="0.2">
      <c r="B497" s="122" t="s">
        <v>356</v>
      </c>
      <c r="F497" s="73"/>
      <c r="G497" s="48"/>
      <c r="H497" s="73"/>
      <c r="J497" s="35"/>
      <c r="K497" s="35"/>
      <c r="L497" s="35"/>
    </row>
    <row r="498" spans="1:244" s="11" customFormat="1" ht="12" customHeight="1" x14ac:dyDescent="0.25">
      <c r="A498" s="18"/>
      <c r="B498" s="112"/>
      <c r="C498" s="80"/>
      <c r="D498" s="72"/>
      <c r="E498" s="47"/>
      <c r="F498" s="73"/>
      <c r="G498" s="48"/>
      <c r="H498" s="73"/>
      <c r="J498" s="35"/>
      <c r="K498" s="35"/>
      <c r="L498" s="35"/>
    </row>
    <row r="499" spans="1:244" ht="85.5" x14ac:dyDescent="0.2">
      <c r="B499" s="116" t="s">
        <v>55</v>
      </c>
      <c r="C499" s="80"/>
      <c r="D499" s="72"/>
      <c r="E499" s="47"/>
      <c r="F499" s="73"/>
      <c r="G499" s="48"/>
      <c r="H499" s="73"/>
      <c r="J499" s="35"/>
      <c r="K499" s="35"/>
      <c r="L499" s="35"/>
    </row>
    <row r="500" spans="1:244" x14ac:dyDescent="0.2">
      <c r="B500" s="112"/>
      <c r="F500" s="73"/>
      <c r="G500" s="48"/>
      <c r="H500" s="73"/>
      <c r="J500" s="35"/>
      <c r="K500" s="35"/>
      <c r="L500" s="35"/>
    </row>
    <row r="501" spans="1:244" ht="45" x14ac:dyDescent="0.2">
      <c r="B501" s="123" t="s">
        <v>166</v>
      </c>
      <c r="C501" s="80"/>
      <c r="D501" s="72"/>
      <c r="E501" s="47"/>
      <c r="F501" s="73"/>
      <c r="G501" s="48"/>
      <c r="H501" s="73"/>
      <c r="J501" s="35"/>
      <c r="K501" s="35"/>
      <c r="L501" s="35"/>
    </row>
    <row r="502" spans="1:244" x14ac:dyDescent="0.2">
      <c r="B502" s="123"/>
      <c r="C502" s="80"/>
      <c r="D502" s="72"/>
      <c r="E502" s="47"/>
      <c r="F502" s="73"/>
      <c r="G502" s="48"/>
      <c r="H502" s="73"/>
      <c r="J502" s="35"/>
      <c r="K502" s="35"/>
      <c r="L502" s="35"/>
    </row>
    <row r="503" spans="1:244" s="9" customFormat="1" ht="33" x14ac:dyDescent="0.2">
      <c r="A503" s="18"/>
      <c r="B503" s="124" t="s">
        <v>167</v>
      </c>
      <c r="C503" s="80"/>
      <c r="D503" s="72"/>
      <c r="E503" s="47"/>
      <c r="F503" s="73"/>
      <c r="G503" s="48"/>
      <c r="H503" s="73"/>
      <c r="I503" s="23"/>
      <c r="J503" s="35"/>
      <c r="K503" s="35"/>
      <c r="L503" s="35"/>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c r="BO503" s="23"/>
      <c r="BP503" s="23"/>
      <c r="BQ503" s="23"/>
      <c r="BR503" s="23"/>
      <c r="BS503" s="23"/>
      <c r="BT503" s="23"/>
      <c r="BU503" s="23"/>
      <c r="BV503" s="23"/>
      <c r="BW503" s="23"/>
      <c r="BX503" s="23"/>
      <c r="BY503" s="23"/>
      <c r="BZ503" s="23"/>
      <c r="CA503" s="23"/>
      <c r="CB503" s="23"/>
      <c r="CC503" s="23"/>
      <c r="CD503" s="23"/>
      <c r="CE503" s="23"/>
      <c r="CF503" s="23"/>
      <c r="CG503" s="23"/>
      <c r="CH503" s="23"/>
      <c r="CI503" s="23"/>
      <c r="CJ503" s="23"/>
      <c r="CK503" s="23"/>
      <c r="CL503" s="23"/>
      <c r="CM503" s="23"/>
      <c r="CN503" s="23"/>
      <c r="CO503" s="23"/>
      <c r="CP503" s="23"/>
      <c r="CQ503" s="23"/>
      <c r="CR503" s="23"/>
      <c r="CS503" s="23"/>
      <c r="CT503" s="23"/>
      <c r="CU503" s="23"/>
      <c r="CV503" s="23"/>
      <c r="CW503" s="23"/>
      <c r="CX503" s="23"/>
      <c r="CY503" s="23"/>
      <c r="CZ503" s="23"/>
      <c r="DA503" s="23"/>
      <c r="DB503" s="23"/>
      <c r="DC503" s="23"/>
      <c r="DD503" s="23"/>
      <c r="DE503" s="23"/>
      <c r="DF503" s="23"/>
      <c r="DG503" s="23"/>
      <c r="DH503" s="23"/>
      <c r="DI503" s="23"/>
      <c r="DJ503" s="23"/>
      <c r="DK503" s="23"/>
      <c r="DL503" s="23"/>
      <c r="DM503" s="23"/>
      <c r="DN503" s="23"/>
      <c r="DO503" s="23"/>
      <c r="DP503" s="23"/>
      <c r="DQ503" s="23"/>
      <c r="DR503" s="23"/>
      <c r="DS503" s="23"/>
      <c r="DT503" s="23"/>
      <c r="DU503" s="23"/>
      <c r="DV503" s="23"/>
      <c r="DW503" s="23"/>
      <c r="DX503" s="23"/>
      <c r="DY503" s="23"/>
      <c r="DZ503" s="23"/>
      <c r="EA503" s="23"/>
      <c r="EB503" s="23"/>
      <c r="EC503" s="23"/>
      <c r="ED503" s="23"/>
      <c r="EE503" s="23"/>
      <c r="EF503" s="23"/>
      <c r="EG503" s="23"/>
      <c r="EH503" s="23"/>
      <c r="EI503" s="23"/>
      <c r="EJ503" s="23"/>
      <c r="EK503" s="23"/>
      <c r="EL503" s="23"/>
      <c r="EM503" s="23"/>
      <c r="EN503" s="23"/>
      <c r="EO503" s="23"/>
      <c r="EP503" s="23"/>
      <c r="EQ503" s="23"/>
      <c r="ER503" s="23"/>
      <c r="ES503" s="23"/>
      <c r="ET503" s="23"/>
      <c r="EU503" s="23"/>
      <c r="EV503" s="23"/>
      <c r="EW503" s="23"/>
      <c r="EX503" s="23"/>
      <c r="EY503" s="23"/>
      <c r="EZ503" s="23"/>
      <c r="FA503" s="23"/>
      <c r="FB503" s="23"/>
      <c r="FC503" s="23"/>
      <c r="FD503" s="23"/>
      <c r="FE503" s="23"/>
      <c r="FF503" s="23"/>
      <c r="FG503" s="23"/>
      <c r="FH503" s="23"/>
      <c r="FI503" s="23"/>
      <c r="FJ503" s="23"/>
      <c r="FK503" s="23"/>
      <c r="FL503" s="23"/>
      <c r="FM503" s="23"/>
      <c r="FN503" s="23"/>
      <c r="FO503" s="23"/>
      <c r="FP503" s="23"/>
      <c r="FQ503" s="23"/>
      <c r="FR503" s="23"/>
      <c r="FS503" s="23"/>
      <c r="FT503" s="23"/>
      <c r="FU503" s="23"/>
      <c r="FV503" s="23"/>
      <c r="FW503" s="23"/>
      <c r="FX503" s="23"/>
      <c r="FY503" s="23"/>
      <c r="FZ503" s="23"/>
      <c r="GA503" s="23"/>
      <c r="GB503" s="23"/>
      <c r="GC503" s="23"/>
      <c r="GD503" s="23"/>
      <c r="GE503" s="23"/>
      <c r="GF503" s="23"/>
      <c r="GG503" s="23"/>
      <c r="GH503" s="23"/>
      <c r="GI503" s="23"/>
      <c r="GJ503" s="23"/>
      <c r="GK503" s="23"/>
      <c r="GL503" s="23"/>
      <c r="GM503" s="23"/>
      <c r="GN503" s="23"/>
      <c r="GO503" s="23"/>
      <c r="GP503" s="23"/>
      <c r="GQ503" s="23"/>
      <c r="GR503" s="23"/>
      <c r="GS503" s="23"/>
      <c r="GT503" s="23"/>
      <c r="GU503" s="23"/>
      <c r="GV503" s="23"/>
      <c r="GW503" s="23"/>
      <c r="GX503" s="23"/>
      <c r="GY503" s="23"/>
      <c r="GZ503" s="23"/>
      <c r="HA503" s="23"/>
      <c r="HB503" s="23"/>
      <c r="HC503" s="23"/>
      <c r="HD503" s="23"/>
      <c r="HE503" s="23"/>
      <c r="HF503" s="23"/>
      <c r="HG503" s="23"/>
      <c r="HH503" s="23"/>
      <c r="HI503" s="23"/>
      <c r="HJ503" s="23"/>
      <c r="HK503" s="23"/>
      <c r="HL503" s="23"/>
      <c r="HM503" s="23"/>
      <c r="HN503" s="23"/>
      <c r="HO503" s="23"/>
      <c r="HP503" s="23"/>
      <c r="HQ503" s="23"/>
      <c r="HR503" s="23"/>
      <c r="HS503" s="23"/>
      <c r="HT503" s="23"/>
      <c r="HU503" s="23"/>
      <c r="HV503" s="23"/>
      <c r="HW503" s="23"/>
      <c r="HX503" s="23"/>
      <c r="HY503" s="23"/>
      <c r="HZ503" s="23"/>
      <c r="IA503" s="23"/>
      <c r="IB503" s="23"/>
      <c r="IC503" s="23"/>
      <c r="ID503" s="23"/>
      <c r="IE503" s="23"/>
      <c r="IF503" s="23"/>
      <c r="IG503" s="23"/>
      <c r="IH503" s="23"/>
      <c r="II503" s="23"/>
      <c r="IJ503" s="23"/>
    </row>
    <row r="504" spans="1:244" s="9" customFormat="1" x14ac:dyDescent="0.2">
      <c r="A504" s="18"/>
      <c r="B504" s="125"/>
      <c r="C504" s="80"/>
      <c r="D504" s="72"/>
      <c r="E504" s="47"/>
      <c r="F504" s="73"/>
      <c r="G504" s="48"/>
      <c r="H504" s="73"/>
      <c r="I504" s="23"/>
      <c r="J504" s="35"/>
      <c r="K504" s="35"/>
      <c r="L504" s="32"/>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c r="BO504" s="23"/>
      <c r="BP504" s="23"/>
      <c r="BQ504" s="23"/>
      <c r="BR504" s="23"/>
      <c r="BS504" s="23"/>
      <c r="BT504" s="23"/>
      <c r="BU504" s="23"/>
      <c r="BV504" s="23"/>
      <c r="BW504" s="23"/>
      <c r="BX504" s="23"/>
      <c r="BY504" s="23"/>
      <c r="BZ504" s="23"/>
      <c r="CA504" s="23"/>
      <c r="CB504" s="23"/>
      <c r="CC504" s="23"/>
      <c r="CD504" s="23"/>
      <c r="CE504" s="23"/>
      <c r="CF504" s="23"/>
      <c r="CG504" s="23"/>
      <c r="CH504" s="23"/>
      <c r="CI504" s="23"/>
      <c r="CJ504" s="23"/>
      <c r="CK504" s="23"/>
      <c r="CL504" s="23"/>
      <c r="CM504" s="23"/>
      <c r="CN504" s="23"/>
      <c r="CO504" s="23"/>
      <c r="CP504" s="23"/>
      <c r="CQ504" s="23"/>
      <c r="CR504" s="23"/>
      <c r="CS504" s="23"/>
      <c r="CT504" s="23"/>
      <c r="CU504" s="23"/>
      <c r="CV504" s="23"/>
      <c r="CW504" s="23"/>
      <c r="CX504" s="23"/>
      <c r="CY504" s="23"/>
      <c r="CZ504" s="23"/>
      <c r="DA504" s="23"/>
      <c r="DB504" s="23"/>
      <c r="DC504" s="23"/>
      <c r="DD504" s="23"/>
      <c r="DE504" s="23"/>
      <c r="DF504" s="23"/>
      <c r="DG504" s="23"/>
      <c r="DH504" s="23"/>
      <c r="DI504" s="23"/>
      <c r="DJ504" s="23"/>
      <c r="DK504" s="23"/>
      <c r="DL504" s="23"/>
      <c r="DM504" s="23"/>
      <c r="DN504" s="23"/>
      <c r="DO504" s="23"/>
      <c r="DP504" s="23"/>
      <c r="DQ504" s="23"/>
      <c r="DR504" s="23"/>
      <c r="DS504" s="23"/>
      <c r="DT504" s="23"/>
      <c r="DU504" s="23"/>
      <c r="DV504" s="23"/>
      <c r="DW504" s="23"/>
      <c r="DX504" s="23"/>
      <c r="DY504" s="23"/>
      <c r="DZ504" s="23"/>
      <c r="EA504" s="23"/>
      <c r="EB504" s="23"/>
      <c r="EC504" s="23"/>
      <c r="ED504" s="23"/>
      <c r="EE504" s="23"/>
      <c r="EF504" s="23"/>
      <c r="EG504" s="23"/>
      <c r="EH504" s="23"/>
      <c r="EI504" s="23"/>
      <c r="EJ504" s="23"/>
      <c r="EK504" s="23"/>
      <c r="EL504" s="23"/>
      <c r="EM504" s="23"/>
      <c r="EN504" s="23"/>
      <c r="EO504" s="23"/>
      <c r="EP504" s="23"/>
      <c r="EQ504" s="23"/>
      <c r="ER504" s="23"/>
      <c r="ES504" s="23"/>
      <c r="ET504" s="23"/>
      <c r="EU504" s="23"/>
      <c r="EV504" s="23"/>
      <c r="EW504" s="23"/>
      <c r="EX504" s="23"/>
      <c r="EY504" s="23"/>
      <c r="EZ504" s="23"/>
      <c r="FA504" s="23"/>
      <c r="FB504" s="23"/>
      <c r="FC504" s="23"/>
      <c r="FD504" s="23"/>
      <c r="FE504" s="23"/>
      <c r="FF504" s="23"/>
      <c r="FG504" s="23"/>
      <c r="FH504" s="23"/>
      <c r="FI504" s="23"/>
      <c r="FJ504" s="23"/>
      <c r="FK504" s="23"/>
      <c r="FL504" s="23"/>
      <c r="FM504" s="23"/>
      <c r="FN504" s="23"/>
      <c r="FO504" s="23"/>
      <c r="FP504" s="23"/>
      <c r="FQ504" s="23"/>
      <c r="FR504" s="23"/>
      <c r="FS504" s="23"/>
      <c r="FT504" s="23"/>
      <c r="FU504" s="23"/>
      <c r="FV504" s="23"/>
      <c r="FW504" s="23"/>
      <c r="FX504" s="23"/>
      <c r="FY504" s="23"/>
      <c r="FZ504" s="23"/>
      <c r="GA504" s="23"/>
      <c r="GB504" s="23"/>
      <c r="GC504" s="23"/>
      <c r="GD504" s="23"/>
      <c r="GE504" s="23"/>
      <c r="GF504" s="23"/>
      <c r="GG504" s="23"/>
      <c r="GH504" s="23"/>
      <c r="GI504" s="23"/>
      <c r="GJ504" s="23"/>
      <c r="GK504" s="23"/>
      <c r="GL504" s="23"/>
      <c r="GM504" s="23"/>
      <c r="GN504" s="23"/>
      <c r="GO504" s="23"/>
      <c r="GP504" s="23"/>
      <c r="GQ504" s="23"/>
      <c r="GR504" s="23"/>
      <c r="GS504" s="23"/>
      <c r="GT504" s="23"/>
      <c r="GU504" s="23"/>
      <c r="GV504" s="23"/>
      <c r="GW504" s="23"/>
      <c r="GX504" s="23"/>
      <c r="GY504" s="23"/>
      <c r="GZ504" s="23"/>
      <c r="HA504" s="23"/>
      <c r="HB504" s="23"/>
      <c r="HC504" s="23"/>
      <c r="HD504" s="23"/>
      <c r="HE504" s="23"/>
      <c r="HF504" s="23"/>
      <c r="HG504" s="23"/>
      <c r="HH504" s="23"/>
      <c r="HI504" s="23"/>
      <c r="HJ504" s="23"/>
      <c r="HK504" s="23"/>
      <c r="HL504" s="23"/>
      <c r="HM504" s="23"/>
      <c r="HN504" s="23"/>
      <c r="HO504" s="23"/>
      <c r="HP504" s="23"/>
      <c r="HQ504" s="23"/>
      <c r="HR504" s="23"/>
      <c r="HS504" s="23"/>
      <c r="HT504" s="23"/>
      <c r="HU504" s="23"/>
      <c r="HV504" s="23"/>
      <c r="HW504" s="23"/>
      <c r="HX504" s="23"/>
      <c r="HY504" s="23"/>
      <c r="HZ504" s="23"/>
      <c r="IA504" s="23"/>
      <c r="IB504" s="23"/>
      <c r="IC504" s="23"/>
      <c r="ID504" s="23"/>
      <c r="IE504" s="23"/>
      <c r="IF504" s="23"/>
      <c r="IG504" s="23"/>
      <c r="IH504" s="23"/>
      <c r="II504" s="23"/>
      <c r="IJ504" s="23"/>
    </row>
    <row r="505" spans="1:244" x14ac:dyDescent="0.2">
      <c r="B505" s="126" t="s">
        <v>168</v>
      </c>
      <c r="F505" s="171"/>
      <c r="H505" s="171"/>
      <c r="I505" s="25"/>
      <c r="J505" s="48"/>
      <c r="K505" s="48"/>
      <c r="L505" s="48"/>
    </row>
    <row r="506" spans="1:244" s="9" customFormat="1" x14ac:dyDescent="0.2">
      <c r="A506" s="18"/>
      <c r="B506" s="117" t="s">
        <v>21</v>
      </c>
      <c r="C506" s="25"/>
      <c r="D506" s="245">
        <f>H7</f>
        <v>702.65</v>
      </c>
      <c r="E506" s="36"/>
      <c r="F506" s="179"/>
      <c r="G506" s="37"/>
      <c r="H506" s="64">
        <f>D506*F506</f>
        <v>0</v>
      </c>
      <c r="I506" s="25"/>
      <c r="J506" s="48"/>
      <c r="K506" s="48"/>
      <c r="L506" s="48"/>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c r="BT506" s="23"/>
      <c r="BU506" s="23"/>
      <c r="BV506" s="23"/>
      <c r="BW506" s="23"/>
      <c r="BX506" s="23"/>
      <c r="BY506" s="23"/>
      <c r="BZ506" s="23"/>
      <c r="CA506" s="23"/>
      <c r="CB506" s="23"/>
      <c r="CC506" s="23"/>
      <c r="CD506" s="23"/>
      <c r="CE506" s="23"/>
      <c r="CF506" s="23"/>
      <c r="CG506" s="23"/>
      <c r="CH506" s="23"/>
      <c r="CI506" s="23"/>
      <c r="CJ506" s="23"/>
      <c r="CK506" s="23"/>
      <c r="CL506" s="23"/>
      <c r="CM506" s="23"/>
      <c r="CN506" s="23"/>
      <c r="CO506" s="23"/>
      <c r="CP506" s="23"/>
      <c r="CQ506" s="23"/>
      <c r="CR506" s="23"/>
      <c r="CS506" s="23"/>
      <c r="CT506" s="23"/>
      <c r="CU506" s="23"/>
      <c r="CV506" s="23"/>
      <c r="CW506" s="23"/>
      <c r="CX506" s="23"/>
      <c r="CY506" s="23"/>
      <c r="CZ506" s="23"/>
      <c r="DA506" s="23"/>
      <c r="DB506" s="23"/>
      <c r="DC506" s="23"/>
      <c r="DD506" s="23"/>
      <c r="DE506" s="23"/>
      <c r="DF506" s="23"/>
      <c r="DG506" s="23"/>
      <c r="DH506" s="23"/>
      <c r="DI506" s="23"/>
      <c r="DJ506" s="23"/>
      <c r="DK506" s="23"/>
      <c r="DL506" s="23"/>
      <c r="DM506" s="23"/>
      <c r="DN506" s="23"/>
      <c r="DO506" s="23"/>
      <c r="DP506" s="23"/>
      <c r="DQ506" s="23"/>
      <c r="DR506" s="23"/>
      <c r="DS506" s="23"/>
      <c r="DT506" s="23"/>
      <c r="DU506" s="23"/>
      <c r="DV506" s="23"/>
      <c r="DW506" s="23"/>
      <c r="DX506" s="23"/>
      <c r="DY506" s="23"/>
      <c r="DZ506" s="23"/>
      <c r="EA506" s="23"/>
      <c r="EB506" s="23"/>
      <c r="EC506" s="23"/>
      <c r="ED506" s="23"/>
      <c r="EE506" s="23"/>
      <c r="EF506" s="23"/>
      <c r="EG506" s="23"/>
      <c r="EH506" s="23"/>
      <c r="EI506" s="23"/>
      <c r="EJ506" s="23"/>
      <c r="EK506" s="23"/>
      <c r="EL506" s="23"/>
      <c r="EM506" s="23"/>
      <c r="EN506" s="23"/>
      <c r="EO506" s="23"/>
      <c r="EP506" s="23"/>
      <c r="EQ506" s="23"/>
      <c r="ER506" s="23"/>
      <c r="ES506" s="23"/>
      <c r="ET506" s="23"/>
      <c r="EU506" s="23"/>
      <c r="EV506" s="23"/>
      <c r="EW506" s="23"/>
      <c r="EX506" s="23"/>
      <c r="EY506" s="23"/>
      <c r="EZ506" s="23"/>
      <c r="FA506" s="23"/>
      <c r="FB506" s="23"/>
      <c r="FC506" s="23"/>
      <c r="FD506" s="23"/>
      <c r="FE506" s="23"/>
      <c r="FF506" s="23"/>
      <c r="FG506" s="23"/>
      <c r="FH506" s="23"/>
      <c r="FI506" s="23"/>
      <c r="FJ506" s="23"/>
      <c r="FK506" s="23"/>
      <c r="FL506" s="23"/>
      <c r="FM506" s="23"/>
      <c r="FN506" s="23"/>
      <c r="FO506" s="23"/>
      <c r="FP506" s="23"/>
      <c r="FQ506" s="23"/>
      <c r="FR506" s="23"/>
      <c r="FS506" s="23"/>
      <c r="FT506" s="23"/>
      <c r="FU506" s="23"/>
      <c r="FV506" s="23"/>
      <c r="FW506" s="23"/>
      <c r="FX506" s="23"/>
      <c r="FY506" s="23"/>
      <c r="FZ506" s="23"/>
      <c r="GA506" s="23"/>
      <c r="GB506" s="23"/>
      <c r="GC506" s="23"/>
      <c r="GD506" s="23"/>
      <c r="GE506" s="23"/>
      <c r="GF506" s="23"/>
      <c r="GG506" s="23"/>
      <c r="GH506" s="23"/>
      <c r="GI506" s="23"/>
      <c r="GJ506" s="23"/>
      <c r="GK506" s="23"/>
      <c r="GL506" s="23"/>
      <c r="GM506" s="23"/>
      <c r="GN506" s="23"/>
      <c r="GO506" s="23"/>
      <c r="GP506" s="23"/>
      <c r="GQ506" s="23"/>
      <c r="GR506" s="23"/>
      <c r="GS506" s="23"/>
      <c r="GT506" s="23"/>
      <c r="GU506" s="23"/>
      <c r="GV506" s="23"/>
      <c r="GW506" s="23"/>
      <c r="GX506" s="23"/>
      <c r="GY506" s="23"/>
      <c r="GZ506" s="23"/>
      <c r="HA506" s="23"/>
      <c r="HB506" s="23"/>
      <c r="HC506" s="23"/>
      <c r="HD506" s="23"/>
      <c r="HE506" s="23"/>
      <c r="HF506" s="23"/>
      <c r="HG506" s="23"/>
      <c r="HH506" s="23"/>
      <c r="HI506" s="23"/>
      <c r="HJ506" s="23"/>
      <c r="HK506" s="23"/>
      <c r="HL506" s="23"/>
      <c r="HM506" s="23"/>
      <c r="HN506" s="23"/>
      <c r="HO506" s="23"/>
      <c r="HP506" s="23"/>
      <c r="HQ506" s="23"/>
      <c r="HR506" s="23"/>
      <c r="HS506" s="23"/>
      <c r="HT506" s="23"/>
      <c r="HU506" s="23"/>
      <c r="HV506" s="23"/>
      <c r="HW506" s="23"/>
      <c r="HX506" s="23"/>
      <c r="HY506" s="23"/>
      <c r="HZ506" s="23"/>
      <c r="IA506" s="23"/>
      <c r="IB506" s="23"/>
      <c r="IC506" s="23"/>
      <c r="ID506" s="23"/>
      <c r="IE506" s="23"/>
      <c r="IF506" s="23"/>
      <c r="IG506" s="23"/>
      <c r="IH506" s="23"/>
      <c r="II506" s="23"/>
      <c r="IJ506" s="23"/>
    </row>
    <row r="507" spans="1:244" s="13" customFormat="1" x14ac:dyDescent="0.2">
      <c r="A507" s="18"/>
      <c r="B507" s="117"/>
      <c r="C507" s="25"/>
      <c r="D507" s="69"/>
      <c r="E507" s="36"/>
      <c r="F507" s="73"/>
      <c r="G507" s="37"/>
      <c r="H507" s="40"/>
      <c r="I507" s="22"/>
      <c r="J507" s="48"/>
      <c r="K507" s="37"/>
      <c r="L507" s="48"/>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c r="CF507" s="9"/>
      <c r="CG507" s="9"/>
      <c r="CH507" s="9"/>
      <c r="CI507" s="9"/>
      <c r="CJ507" s="9"/>
      <c r="CK507" s="9"/>
      <c r="CL507" s="9"/>
      <c r="CM507" s="9"/>
      <c r="CN507" s="9"/>
      <c r="CO507" s="9"/>
      <c r="CP507" s="9"/>
      <c r="CQ507" s="9"/>
      <c r="CR507" s="9"/>
      <c r="CS507" s="9"/>
      <c r="CT507" s="9"/>
      <c r="CU507" s="9"/>
      <c r="CV507" s="9"/>
      <c r="CW507" s="9"/>
      <c r="CX507" s="9"/>
      <c r="CY507" s="9"/>
      <c r="CZ507" s="9"/>
      <c r="DA507" s="9"/>
      <c r="DB507" s="9"/>
      <c r="DC507" s="9"/>
      <c r="DD507" s="9"/>
      <c r="DE507" s="9"/>
      <c r="DF507" s="9"/>
      <c r="DG507" s="9"/>
      <c r="DH507" s="9"/>
      <c r="DI507" s="9"/>
      <c r="DJ507" s="9"/>
      <c r="DK507" s="9"/>
      <c r="DL507" s="9"/>
      <c r="DM507" s="9"/>
      <c r="DN507" s="9"/>
      <c r="DO507" s="9"/>
      <c r="DP507" s="9"/>
      <c r="DQ507" s="9"/>
      <c r="DR507" s="9"/>
      <c r="DS507" s="9"/>
      <c r="DT507" s="9"/>
      <c r="DU507" s="9"/>
      <c r="DV507" s="9"/>
      <c r="DW507" s="9"/>
      <c r="DX507" s="9"/>
      <c r="DY507" s="9"/>
      <c r="DZ507" s="9"/>
      <c r="EA507" s="9"/>
      <c r="EB507" s="9"/>
      <c r="EC507" s="9"/>
      <c r="ED507" s="9"/>
      <c r="EE507" s="9"/>
      <c r="EF507" s="9"/>
      <c r="EG507" s="9"/>
      <c r="EH507" s="9"/>
      <c r="EI507" s="9"/>
      <c r="EJ507" s="9"/>
      <c r="EK507" s="9"/>
      <c r="EL507" s="9"/>
      <c r="EM507" s="9"/>
      <c r="EN507" s="9"/>
      <c r="EO507" s="9"/>
      <c r="EP507" s="9"/>
      <c r="EQ507" s="9"/>
      <c r="ER507" s="9"/>
      <c r="ES507" s="9"/>
      <c r="ET507" s="9"/>
      <c r="EU507" s="9"/>
      <c r="EV507" s="9"/>
      <c r="EW507" s="9"/>
      <c r="EX507" s="9"/>
      <c r="EY507" s="9"/>
      <c r="EZ507" s="9"/>
      <c r="FA507" s="9"/>
      <c r="FB507" s="9"/>
      <c r="FC507" s="9"/>
      <c r="FD507" s="9"/>
      <c r="FE507" s="9"/>
      <c r="FF507" s="9"/>
      <c r="FG507" s="9"/>
      <c r="FH507" s="9"/>
      <c r="FI507" s="9"/>
      <c r="FJ507" s="9"/>
      <c r="FK507" s="9"/>
      <c r="FL507" s="9"/>
      <c r="FM507" s="9"/>
      <c r="FN507" s="9"/>
      <c r="FO507" s="9"/>
      <c r="FP507" s="9"/>
      <c r="FQ507" s="9"/>
      <c r="FR507" s="9"/>
      <c r="FS507" s="9"/>
      <c r="FT507" s="9"/>
      <c r="FU507" s="9"/>
      <c r="FV507" s="9"/>
      <c r="FW507" s="9"/>
      <c r="FX507" s="9"/>
      <c r="FY507" s="9"/>
      <c r="FZ507" s="9"/>
      <c r="GA507" s="9"/>
      <c r="GB507" s="9"/>
      <c r="GC507" s="9"/>
      <c r="GD507" s="9"/>
      <c r="GE507" s="9"/>
      <c r="GF507" s="9"/>
      <c r="GG507" s="9"/>
      <c r="GH507" s="9"/>
      <c r="GI507" s="9"/>
      <c r="GJ507" s="9"/>
      <c r="GK507" s="9"/>
      <c r="GL507" s="9"/>
      <c r="GM507" s="9"/>
      <c r="GN507" s="9"/>
      <c r="GO507" s="9"/>
      <c r="GP507" s="9"/>
      <c r="GQ507" s="9"/>
      <c r="GR507" s="9"/>
      <c r="GS507" s="9"/>
      <c r="GT507" s="9"/>
      <c r="GU507" s="9"/>
      <c r="GV507" s="9"/>
      <c r="GW507" s="9"/>
      <c r="GX507" s="9"/>
      <c r="GY507" s="9"/>
      <c r="GZ507" s="9"/>
      <c r="HA507" s="9"/>
      <c r="HB507" s="9"/>
      <c r="HC507" s="9"/>
      <c r="HD507" s="9"/>
      <c r="HE507" s="9"/>
      <c r="HF507" s="9"/>
      <c r="HG507" s="9"/>
      <c r="HH507" s="9"/>
      <c r="HI507" s="9"/>
      <c r="HJ507" s="9"/>
      <c r="HK507" s="9"/>
      <c r="HL507" s="9"/>
      <c r="HM507" s="9"/>
      <c r="HN507" s="9"/>
      <c r="HO507" s="9"/>
      <c r="HP507" s="9"/>
      <c r="HQ507" s="9"/>
      <c r="HR507" s="9"/>
      <c r="HS507" s="9"/>
      <c r="HT507" s="9"/>
      <c r="HU507" s="9"/>
      <c r="HV507" s="9"/>
      <c r="HW507" s="9"/>
      <c r="HX507" s="9"/>
      <c r="HY507" s="9"/>
      <c r="HZ507" s="9"/>
      <c r="IA507" s="9"/>
      <c r="IB507" s="9"/>
      <c r="IC507" s="9"/>
      <c r="ID507" s="9"/>
      <c r="IE507" s="9"/>
      <c r="IF507" s="9"/>
      <c r="IG507" s="9"/>
      <c r="IH507" s="9"/>
      <c r="II507" s="9"/>
      <c r="IJ507" s="9"/>
    </row>
    <row r="508" spans="1:244" s="13" customFormat="1" ht="105" x14ac:dyDescent="0.2">
      <c r="A508" s="18"/>
      <c r="B508" s="63" t="s">
        <v>169</v>
      </c>
      <c r="C508" s="22"/>
      <c r="D508" s="71"/>
      <c r="E508" s="52"/>
      <c r="F508" s="54"/>
      <c r="G508" s="82"/>
      <c r="H508" s="54"/>
      <c r="I508" s="23"/>
      <c r="J508" s="35"/>
      <c r="K508" s="28"/>
      <c r="L508" s="35"/>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c r="BT508" s="23"/>
      <c r="BU508" s="23"/>
      <c r="BV508" s="23"/>
      <c r="BW508" s="23"/>
      <c r="BX508" s="23"/>
      <c r="BY508" s="23"/>
      <c r="BZ508" s="23"/>
      <c r="CA508" s="23"/>
      <c r="CB508" s="23"/>
      <c r="CC508" s="23"/>
      <c r="CD508" s="23"/>
      <c r="CE508" s="23"/>
      <c r="CF508" s="23"/>
      <c r="CG508" s="23"/>
      <c r="CH508" s="23"/>
      <c r="CI508" s="23"/>
      <c r="CJ508" s="23"/>
      <c r="CK508" s="23"/>
      <c r="CL508" s="23"/>
      <c r="CM508" s="23"/>
      <c r="CN508" s="23"/>
      <c r="CO508" s="23"/>
      <c r="CP508" s="23"/>
      <c r="CQ508" s="23"/>
      <c r="CR508" s="23"/>
      <c r="CS508" s="23"/>
      <c r="CT508" s="23"/>
      <c r="CU508" s="23"/>
      <c r="CV508" s="23"/>
      <c r="CW508" s="23"/>
      <c r="CX508" s="23"/>
      <c r="CY508" s="23"/>
      <c r="CZ508" s="23"/>
      <c r="DA508" s="23"/>
      <c r="DB508" s="23"/>
      <c r="DC508" s="23"/>
      <c r="DD508" s="23"/>
      <c r="DE508" s="23"/>
      <c r="DF508" s="23"/>
      <c r="DG508" s="23"/>
      <c r="DH508" s="23"/>
      <c r="DI508" s="23"/>
      <c r="DJ508" s="23"/>
      <c r="DK508" s="23"/>
      <c r="DL508" s="23"/>
      <c r="DM508" s="23"/>
      <c r="DN508" s="23"/>
      <c r="DO508" s="23"/>
      <c r="DP508" s="23"/>
      <c r="DQ508" s="23"/>
      <c r="DR508" s="23"/>
      <c r="DS508" s="23"/>
      <c r="DT508" s="23"/>
      <c r="DU508" s="23"/>
      <c r="DV508" s="23"/>
      <c r="DW508" s="23"/>
      <c r="DX508" s="23"/>
      <c r="DY508" s="23"/>
      <c r="DZ508" s="23"/>
      <c r="EA508" s="23"/>
      <c r="EB508" s="23"/>
      <c r="EC508" s="23"/>
      <c r="ED508" s="23"/>
      <c r="EE508" s="23"/>
      <c r="EF508" s="23"/>
      <c r="EG508" s="23"/>
      <c r="EH508" s="23"/>
      <c r="EI508" s="23"/>
      <c r="EJ508" s="23"/>
      <c r="EK508" s="23"/>
      <c r="EL508" s="23"/>
      <c r="EM508" s="23"/>
      <c r="EN508" s="23"/>
      <c r="EO508" s="23"/>
      <c r="EP508" s="23"/>
      <c r="EQ508" s="23"/>
      <c r="ER508" s="23"/>
      <c r="ES508" s="23"/>
      <c r="ET508" s="23"/>
      <c r="EU508" s="23"/>
      <c r="EV508" s="23"/>
      <c r="EW508" s="23"/>
      <c r="EX508" s="23"/>
      <c r="EY508" s="23"/>
      <c r="EZ508" s="23"/>
      <c r="FA508" s="23"/>
      <c r="FB508" s="23"/>
      <c r="FC508" s="23"/>
      <c r="FD508" s="23"/>
      <c r="FE508" s="23"/>
      <c r="FF508" s="23"/>
      <c r="FG508" s="23"/>
      <c r="FH508" s="23"/>
      <c r="FI508" s="23"/>
      <c r="FJ508" s="23"/>
      <c r="FK508" s="23"/>
      <c r="FL508" s="23"/>
      <c r="FM508" s="23"/>
      <c r="FN508" s="23"/>
      <c r="FO508" s="23"/>
      <c r="FP508" s="23"/>
      <c r="FQ508" s="23"/>
      <c r="FR508" s="23"/>
      <c r="FS508" s="23"/>
      <c r="FT508" s="23"/>
      <c r="FU508" s="23"/>
      <c r="FV508" s="23"/>
      <c r="FW508" s="23"/>
      <c r="FX508" s="23"/>
      <c r="FY508" s="23"/>
      <c r="FZ508" s="23"/>
      <c r="GA508" s="23"/>
      <c r="GB508" s="23"/>
      <c r="GC508" s="23"/>
      <c r="GD508" s="23"/>
      <c r="GE508" s="23"/>
      <c r="GF508" s="23"/>
      <c r="GG508" s="23"/>
      <c r="GH508" s="23"/>
      <c r="GI508" s="23"/>
      <c r="GJ508" s="23"/>
      <c r="GK508" s="23"/>
      <c r="GL508" s="23"/>
      <c r="GM508" s="23"/>
      <c r="GN508" s="23"/>
      <c r="GO508" s="23"/>
      <c r="GP508" s="23"/>
      <c r="GQ508" s="23"/>
      <c r="GR508" s="23"/>
      <c r="GS508" s="23"/>
      <c r="GT508" s="23"/>
      <c r="GU508" s="23"/>
      <c r="GV508" s="23"/>
      <c r="GW508" s="23"/>
      <c r="GX508" s="23"/>
      <c r="GY508" s="23"/>
      <c r="GZ508" s="23"/>
      <c r="HA508" s="23"/>
      <c r="HB508" s="23"/>
      <c r="HC508" s="23"/>
      <c r="HD508" s="23"/>
      <c r="HE508" s="23"/>
      <c r="HF508" s="23"/>
      <c r="HG508" s="23"/>
      <c r="HH508" s="23"/>
      <c r="HI508" s="23"/>
      <c r="HJ508" s="23"/>
      <c r="HK508" s="23"/>
      <c r="HL508" s="23"/>
      <c r="HM508" s="23"/>
      <c r="HN508" s="23"/>
      <c r="HO508" s="23"/>
      <c r="HP508" s="23"/>
      <c r="HQ508" s="23"/>
      <c r="HR508" s="23"/>
      <c r="HS508" s="23"/>
      <c r="HT508" s="23"/>
      <c r="HU508" s="23"/>
      <c r="HV508" s="23"/>
      <c r="HW508" s="23"/>
      <c r="HX508" s="23"/>
      <c r="HY508" s="23"/>
      <c r="HZ508" s="23"/>
      <c r="IA508" s="23"/>
      <c r="IB508" s="23"/>
      <c r="IC508" s="23"/>
      <c r="ID508" s="23"/>
      <c r="IE508" s="23"/>
      <c r="IF508" s="23"/>
      <c r="IG508" s="23"/>
      <c r="IH508" s="23"/>
      <c r="II508" s="23"/>
      <c r="IJ508" s="23"/>
    </row>
    <row r="509" spans="1:244" s="13" customFormat="1" x14ac:dyDescent="0.2">
      <c r="A509" s="18"/>
      <c r="B509" s="107"/>
      <c r="C509" s="22"/>
      <c r="D509" s="71"/>
      <c r="E509" s="52"/>
      <c r="F509" s="54"/>
      <c r="G509" s="82"/>
      <c r="H509" s="54"/>
      <c r="I509" s="23"/>
      <c r="J509" s="35"/>
      <c r="K509" s="28"/>
      <c r="L509" s="35"/>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c r="BO509" s="23"/>
      <c r="BP509" s="23"/>
      <c r="BQ509" s="23"/>
      <c r="BR509" s="23"/>
      <c r="BS509" s="23"/>
      <c r="BT509" s="23"/>
      <c r="BU509" s="23"/>
      <c r="BV509" s="23"/>
      <c r="BW509" s="23"/>
      <c r="BX509" s="23"/>
      <c r="BY509" s="23"/>
      <c r="BZ509" s="23"/>
      <c r="CA509" s="23"/>
      <c r="CB509" s="23"/>
      <c r="CC509" s="23"/>
      <c r="CD509" s="23"/>
      <c r="CE509" s="23"/>
      <c r="CF509" s="23"/>
      <c r="CG509" s="23"/>
      <c r="CH509" s="23"/>
      <c r="CI509" s="23"/>
      <c r="CJ509" s="23"/>
      <c r="CK509" s="23"/>
      <c r="CL509" s="23"/>
      <c r="CM509" s="23"/>
      <c r="CN509" s="23"/>
      <c r="CO509" s="23"/>
      <c r="CP509" s="23"/>
      <c r="CQ509" s="23"/>
      <c r="CR509" s="23"/>
      <c r="CS509" s="23"/>
      <c r="CT509" s="23"/>
      <c r="CU509" s="23"/>
      <c r="CV509" s="23"/>
      <c r="CW509" s="23"/>
      <c r="CX509" s="23"/>
      <c r="CY509" s="23"/>
      <c r="CZ509" s="23"/>
      <c r="DA509" s="23"/>
      <c r="DB509" s="23"/>
      <c r="DC509" s="23"/>
      <c r="DD509" s="23"/>
      <c r="DE509" s="23"/>
      <c r="DF509" s="23"/>
      <c r="DG509" s="23"/>
      <c r="DH509" s="23"/>
      <c r="DI509" s="23"/>
      <c r="DJ509" s="23"/>
      <c r="DK509" s="23"/>
      <c r="DL509" s="23"/>
      <c r="DM509" s="23"/>
      <c r="DN509" s="23"/>
      <c r="DO509" s="23"/>
      <c r="DP509" s="23"/>
      <c r="DQ509" s="23"/>
      <c r="DR509" s="23"/>
      <c r="DS509" s="23"/>
      <c r="DT509" s="23"/>
      <c r="DU509" s="23"/>
      <c r="DV509" s="23"/>
      <c r="DW509" s="23"/>
      <c r="DX509" s="23"/>
      <c r="DY509" s="23"/>
      <c r="DZ509" s="23"/>
      <c r="EA509" s="23"/>
      <c r="EB509" s="23"/>
      <c r="EC509" s="23"/>
      <c r="ED509" s="23"/>
      <c r="EE509" s="23"/>
      <c r="EF509" s="23"/>
      <c r="EG509" s="23"/>
      <c r="EH509" s="23"/>
      <c r="EI509" s="23"/>
      <c r="EJ509" s="23"/>
      <c r="EK509" s="23"/>
      <c r="EL509" s="23"/>
      <c r="EM509" s="23"/>
      <c r="EN509" s="23"/>
      <c r="EO509" s="23"/>
      <c r="EP509" s="23"/>
      <c r="EQ509" s="23"/>
      <c r="ER509" s="23"/>
      <c r="ES509" s="23"/>
      <c r="ET509" s="23"/>
      <c r="EU509" s="23"/>
      <c r="EV509" s="23"/>
      <c r="EW509" s="23"/>
      <c r="EX509" s="23"/>
      <c r="EY509" s="23"/>
      <c r="EZ509" s="23"/>
      <c r="FA509" s="23"/>
      <c r="FB509" s="23"/>
      <c r="FC509" s="23"/>
      <c r="FD509" s="23"/>
      <c r="FE509" s="23"/>
      <c r="FF509" s="23"/>
      <c r="FG509" s="23"/>
      <c r="FH509" s="23"/>
      <c r="FI509" s="23"/>
      <c r="FJ509" s="23"/>
      <c r="FK509" s="23"/>
      <c r="FL509" s="23"/>
      <c r="FM509" s="23"/>
      <c r="FN509" s="23"/>
      <c r="FO509" s="23"/>
      <c r="FP509" s="23"/>
      <c r="FQ509" s="23"/>
      <c r="FR509" s="23"/>
      <c r="FS509" s="23"/>
      <c r="FT509" s="23"/>
      <c r="FU509" s="23"/>
      <c r="FV509" s="23"/>
      <c r="FW509" s="23"/>
      <c r="FX509" s="23"/>
      <c r="FY509" s="23"/>
      <c r="FZ509" s="23"/>
      <c r="GA509" s="23"/>
      <c r="GB509" s="23"/>
      <c r="GC509" s="23"/>
      <c r="GD509" s="23"/>
      <c r="GE509" s="23"/>
      <c r="GF509" s="23"/>
      <c r="GG509" s="23"/>
      <c r="GH509" s="23"/>
      <c r="GI509" s="23"/>
      <c r="GJ509" s="23"/>
      <c r="GK509" s="23"/>
      <c r="GL509" s="23"/>
      <c r="GM509" s="23"/>
      <c r="GN509" s="23"/>
      <c r="GO509" s="23"/>
      <c r="GP509" s="23"/>
      <c r="GQ509" s="23"/>
      <c r="GR509" s="23"/>
      <c r="GS509" s="23"/>
      <c r="GT509" s="23"/>
      <c r="GU509" s="23"/>
      <c r="GV509" s="23"/>
      <c r="GW509" s="23"/>
      <c r="GX509" s="23"/>
      <c r="GY509" s="23"/>
      <c r="GZ509" s="23"/>
      <c r="HA509" s="23"/>
      <c r="HB509" s="23"/>
      <c r="HC509" s="23"/>
      <c r="HD509" s="23"/>
      <c r="HE509" s="23"/>
      <c r="HF509" s="23"/>
      <c r="HG509" s="23"/>
      <c r="HH509" s="23"/>
      <c r="HI509" s="23"/>
      <c r="HJ509" s="23"/>
      <c r="HK509" s="23"/>
      <c r="HL509" s="23"/>
      <c r="HM509" s="23"/>
      <c r="HN509" s="23"/>
      <c r="HO509" s="23"/>
      <c r="HP509" s="23"/>
      <c r="HQ509" s="23"/>
      <c r="HR509" s="23"/>
      <c r="HS509" s="23"/>
      <c r="HT509" s="23"/>
      <c r="HU509" s="23"/>
      <c r="HV509" s="23"/>
      <c r="HW509" s="23"/>
      <c r="HX509" s="23"/>
      <c r="HY509" s="23"/>
      <c r="HZ509" s="23"/>
      <c r="IA509" s="23"/>
      <c r="IB509" s="23"/>
      <c r="IC509" s="23"/>
      <c r="ID509" s="23"/>
      <c r="IE509" s="23"/>
      <c r="IF509" s="23"/>
      <c r="IG509" s="23"/>
      <c r="IH509" s="23"/>
      <c r="II509" s="23"/>
      <c r="IJ509" s="23"/>
    </row>
    <row r="510" spans="1:244" s="13" customFormat="1" x14ac:dyDescent="0.25">
      <c r="A510" s="217"/>
      <c r="B510" s="128"/>
      <c r="C510" s="81"/>
      <c r="D510" s="230"/>
      <c r="E510" s="81"/>
      <c r="F510" s="155"/>
      <c r="G510" s="177"/>
      <c r="H510" s="159"/>
      <c r="J510" s="35"/>
      <c r="K510" s="35"/>
      <c r="L510" s="32"/>
    </row>
    <row r="511" spans="1:244" s="4" customFormat="1" ht="30" x14ac:dyDescent="0.25">
      <c r="A511" s="217"/>
      <c r="B511" s="98" t="s">
        <v>323</v>
      </c>
      <c r="C511" s="81"/>
      <c r="D511" s="230"/>
      <c r="E511" s="81"/>
      <c r="F511" s="155"/>
      <c r="G511" s="81"/>
      <c r="H511" s="156"/>
      <c r="I511" s="13"/>
      <c r="J511" s="44"/>
      <c r="K511" s="50"/>
      <c r="L511" s="44"/>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c r="BL511" s="13"/>
      <c r="BM511" s="13"/>
      <c r="BN511" s="13"/>
      <c r="BO511" s="13"/>
      <c r="BP511" s="13"/>
      <c r="BQ511" s="13"/>
      <c r="BR511" s="13"/>
      <c r="BS511" s="13"/>
      <c r="BT511" s="13"/>
      <c r="BU511" s="13"/>
      <c r="BV511" s="13"/>
      <c r="BW511" s="13"/>
      <c r="BX511" s="13"/>
      <c r="BY511" s="13"/>
      <c r="BZ511" s="13"/>
      <c r="CA511" s="13"/>
      <c r="CB511" s="13"/>
      <c r="CC511" s="13"/>
      <c r="CD511" s="13"/>
      <c r="CE511" s="13"/>
      <c r="CF511" s="13"/>
      <c r="CG511" s="13"/>
      <c r="CH511" s="13"/>
      <c r="CI511" s="13"/>
      <c r="CJ511" s="13"/>
      <c r="CK511" s="13"/>
      <c r="CL511" s="13"/>
      <c r="CM511" s="13"/>
      <c r="CN511" s="13"/>
      <c r="CO511" s="13"/>
      <c r="CP511" s="13"/>
      <c r="CQ511" s="13"/>
      <c r="CR511" s="13"/>
      <c r="CS511" s="13"/>
      <c r="CT511" s="13"/>
      <c r="CU511" s="13"/>
      <c r="CV511" s="13"/>
      <c r="CW511" s="13"/>
      <c r="CX511" s="13"/>
      <c r="CY511" s="13"/>
      <c r="CZ511" s="13"/>
      <c r="DA511" s="13"/>
      <c r="DB511" s="13"/>
      <c r="DC511" s="13"/>
      <c r="DD511" s="13"/>
      <c r="DE511" s="13"/>
      <c r="DF511" s="13"/>
      <c r="DG511" s="13"/>
      <c r="DH511" s="13"/>
      <c r="DI511" s="13"/>
      <c r="DJ511" s="13"/>
      <c r="DK511" s="13"/>
      <c r="DL511" s="13"/>
      <c r="DM511" s="13"/>
      <c r="DN511" s="13"/>
      <c r="DO511" s="13"/>
      <c r="DP511" s="13"/>
      <c r="DQ511" s="13"/>
      <c r="DR511" s="13"/>
      <c r="DS511" s="13"/>
      <c r="DT511" s="13"/>
      <c r="DU511" s="13"/>
      <c r="DV511" s="13"/>
      <c r="DW511" s="13"/>
      <c r="DX511" s="13"/>
      <c r="DY511" s="13"/>
      <c r="DZ511" s="13"/>
      <c r="EA511" s="13"/>
      <c r="EB511" s="13"/>
      <c r="EC511" s="13"/>
      <c r="ED511" s="13"/>
      <c r="EE511" s="13"/>
      <c r="EF511" s="13"/>
      <c r="EG511" s="13"/>
      <c r="EH511" s="13"/>
      <c r="EI511" s="13"/>
      <c r="EJ511" s="13"/>
      <c r="EK511" s="13"/>
      <c r="EL511" s="13"/>
      <c r="EM511" s="13"/>
      <c r="EN511" s="13"/>
      <c r="EO511" s="13"/>
      <c r="EP511" s="13"/>
      <c r="EQ511" s="13"/>
      <c r="ER511" s="13"/>
      <c r="ES511" s="13"/>
      <c r="ET511" s="13"/>
      <c r="EU511" s="13"/>
      <c r="EV511" s="13"/>
      <c r="EW511" s="13"/>
      <c r="EX511" s="13"/>
      <c r="EY511" s="13"/>
      <c r="EZ511" s="13"/>
      <c r="FA511" s="13"/>
      <c r="FB511" s="13"/>
      <c r="FC511" s="13"/>
      <c r="FD511" s="13"/>
      <c r="FE511" s="13"/>
      <c r="FF511" s="13"/>
      <c r="FG511" s="13"/>
      <c r="FH511" s="13"/>
      <c r="FI511" s="13"/>
      <c r="FJ511" s="13"/>
      <c r="FK511" s="13"/>
      <c r="FL511" s="13"/>
      <c r="FM511" s="13"/>
      <c r="FN511" s="13"/>
      <c r="FO511" s="13"/>
      <c r="FP511" s="13"/>
      <c r="FQ511" s="13"/>
      <c r="FR511" s="13"/>
      <c r="FS511" s="13"/>
      <c r="FT511" s="13"/>
      <c r="FU511" s="13"/>
      <c r="FV511" s="13"/>
      <c r="FW511" s="13"/>
      <c r="FX511" s="13"/>
      <c r="FY511" s="13"/>
      <c r="FZ511" s="13"/>
      <c r="GA511" s="13"/>
      <c r="GB511" s="13"/>
      <c r="GC511" s="13"/>
      <c r="GD511" s="13"/>
      <c r="GE511" s="13"/>
      <c r="GF511" s="13"/>
      <c r="GG511" s="13"/>
      <c r="GH511" s="13"/>
      <c r="GI511" s="13"/>
      <c r="GJ511" s="13"/>
      <c r="GK511" s="13"/>
      <c r="GL511" s="13"/>
      <c r="GM511" s="13"/>
      <c r="GN511" s="13"/>
      <c r="GO511" s="13"/>
      <c r="GP511" s="13"/>
      <c r="GQ511" s="13"/>
      <c r="GR511" s="13"/>
      <c r="GS511" s="13"/>
      <c r="GT511" s="13"/>
      <c r="GU511" s="13"/>
      <c r="GV511" s="13"/>
      <c r="GW511" s="13"/>
      <c r="GX511" s="13"/>
      <c r="GY511" s="13"/>
      <c r="GZ511" s="13"/>
      <c r="HA511" s="13"/>
      <c r="HB511" s="13"/>
      <c r="HC511" s="13"/>
      <c r="HD511" s="13"/>
      <c r="HE511" s="13"/>
      <c r="HF511" s="13"/>
      <c r="HG511" s="13"/>
      <c r="HH511" s="13"/>
      <c r="HI511" s="13"/>
      <c r="HJ511" s="13"/>
      <c r="HK511" s="13"/>
      <c r="HL511" s="13"/>
      <c r="HM511" s="13"/>
      <c r="HN511" s="13"/>
      <c r="HO511" s="13"/>
      <c r="HP511" s="13"/>
      <c r="HQ511" s="13"/>
      <c r="HR511" s="13"/>
      <c r="HS511" s="13"/>
      <c r="HT511" s="13"/>
      <c r="HU511" s="13"/>
      <c r="HV511" s="13"/>
      <c r="HW511" s="13"/>
      <c r="HX511" s="13"/>
      <c r="HY511" s="13"/>
      <c r="HZ511" s="13"/>
      <c r="IA511" s="13"/>
      <c r="IB511" s="13"/>
      <c r="IC511" s="13"/>
      <c r="ID511" s="13"/>
      <c r="IE511" s="13"/>
      <c r="IF511" s="13"/>
      <c r="IG511" s="13"/>
      <c r="IH511" s="13"/>
      <c r="II511" s="13"/>
      <c r="IJ511" s="13"/>
    </row>
    <row r="512" spans="1:244" s="13" customFormat="1" x14ac:dyDescent="0.2">
      <c r="A512" s="217"/>
      <c r="B512" s="114"/>
      <c r="C512" s="81"/>
      <c r="D512" s="230"/>
      <c r="E512" s="81"/>
      <c r="F512" s="155"/>
      <c r="G512" s="81"/>
      <c r="H512" s="156"/>
      <c r="J512" s="44"/>
      <c r="K512" s="50"/>
      <c r="L512" s="44"/>
    </row>
    <row r="513" spans="1:244" s="13" customFormat="1" ht="128.25" x14ac:dyDescent="0.2">
      <c r="A513" s="217"/>
      <c r="B513" s="116" t="s">
        <v>170</v>
      </c>
      <c r="C513" s="81"/>
      <c r="D513" s="230"/>
      <c r="E513" s="81"/>
      <c r="F513" s="155"/>
      <c r="G513" s="81"/>
      <c r="H513" s="156"/>
      <c r="J513" s="44"/>
      <c r="K513" s="50"/>
      <c r="L513" s="44"/>
    </row>
    <row r="514" spans="1:244" s="13" customFormat="1" x14ac:dyDescent="0.2">
      <c r="A514" s="217"/>
      <c r="B514" s="22"/>
      <c r="C514" s="81"/>
      <c r="D514" s="230"/>
      <c r="E514" s="81"/>
      <c r="F514" s="155"/>
      <c r="G514" s="81"/>
      <c r="H514" s="156"/>
      <c r="J514" s="35"/>
      <c r="K514" s="35"/>
      <c r="L514" s="32"/>
    </row>
    <row r="515" spans="1:244" s="13" customFormat="1" x14ac:dyDescent="0.2">
      <c r="A515" s="217"/>
      <c r="B515" s="12" t="s">
        <v>171</v>
      </c>
      <c r="C515" s="81"/>
      <c r="D515" s="230"/>
      <c r="E515" s="81"/>
      <c r="F515" s="155"/>
      <c r="G515" s="81"/>
      <c r="H515" s="156"/>
      <c r="J515" s="61"/>
      <c r="K515" s="61"/>
      <c r="L515" s="61"/>
    </row>
    <row r="516" spans="1:244" s="13" customFormat="1" x14ac:dyDescent="0.2">
      <c r="A516" s="217"/>
      <c r="B516" s="22"/>
      <c r="C516" s="81"/>
      <c r="D516" s="230"/>
      <c r="E516" s="81"/>
      <c r="F516" s="155"/>
      <c r="G516" s="81"/>
      <c r="H516" s="156"/>
      <c r="J516" s="42"/>
      <c r="K516" s="42"/>
      <c r="L516" s="42"/>
    </row>
    <row r="517" spans="1:244" s="13" customFormat="1" x14ac:dyDescent="0.25">
      <c r="A517" s="217"/>
      <c r="B517" s="12" t="s">
        <v>172</v>
      </c>
      <c r="C517" s="128"/>
      <c r="D517" s="231"/>
      <c r="E517" s="128"/>
      <c r="F517" s="158"/>
      <c r="G517" s="176"/>
      <c r="H517" s="158"/>
      <c r="J517" s="42"/>
      <c r="K517" s="42"/>
      <c r="L517" s="42"/>
    </row>
    <row r="518" spans="1:244" s="13" customFormat="1" x14ac:dyDescent="0.25">
      <c r="A518" s="217"/>
      <c r="B518" s="12" t="s">
        <v>181</v>
      </c>
      <c r="C518" s="128"/>
      <c r="D518" s="231"/>
      <c r="E518" s="128"/>
      <c r="F518" s="158"/>
      <c r="G518" s="176"/>
      <c r="H518" s="158"/>
      <c r="J518" s="42"/>
      <c r="K518" s="42"/>
      <c r="L518" s="42"/>
    </row>
    <row r="519" spans="1:244" s="13" customFormat="1" x14ac:dyDescent="0.2">
      <c r="A519" s="217"/>
      <c r="B519" s="114" t="s">
        <v>219</v>
      </c>
      <c r="C519" s="81"/>
      <c r="D519" s="274">
        <v>1</v>
      </c>
      <c r="E519" s="81"/>
      <c r="F519" s="260"/>
      <c r="G519" s="81"/>
      <c r="H519" s="64">
        <f>D519*F519</f>
        <v>0</v>
      </c>
      <c r="J519" s="42"/>
      <c r="K519" s="42"/>
      <c r="L519" s="42"/>
    </row>
    <row r="520" spans="1:244" s="13" customFormat="1" x14ac:dyDescent="0.2">
      <c r="A520" s="217"/>
      <c r="B520" s="12" t="s">
        <v>177</v>
      </c>
      <c r="C520" s="81"/>
      <c r="D520" s="274"/>
      <c r="E520" s="81"/>
      <c r="F520" s="255"/>
      <c r="G520" s="81"/>
      <c r="H520" s="156"/>
      <c r="J520" s="42"/>
      <c r="K520" s="42"/>
      <c r="L520" s="42"/>
    </row>
    <row r="521" spans="1:244" s="13" customFormat="1" x14ac:dyDescent="0.2">
      <c r="A521" s="217"/>
      <c r="B521" s="12" t="s">
        <v>179</v>
      </c>
      <c r="C521" s="81"/>
      <c r="D521" s="274"/>
      <c r="E521" s="81"/>
      <c r="F521" s="255"/>
      <c r="G521" s="81"/>
      <c r="H521" s="156"/>
      <c r="J521" s="42"/>
      <c r="K521" s="42"/>
      <c r="L521" s="42"/>
    </row>
    <row r="522" spans="1:244" s="13" customFormat="1" x14ac:dyDescent="0.2">
      <c r="A522" s="217"/>
      <c r="B522" s="114" t="s">
        <v>219</v>
      </c>
      <c r="C522" s="81"/>
      <c r="D522" s="274">
        <v>2</v>
      </c>
      <c r="E522" s="81"/>
      <c r="F522" s="254"/>
      <c r="G522" s="81"/>
      <c r="H522" s="64">
        <f>D522*F522</f>
        <v>0</v>
      </c>
      <c r="J522" s="42"/>
      <c r="K522" s="42"/>
      <c r="L522" s="42"/>
    </row>
    <row r="523" spans="1:244" s="13" customFormat="1" x14ac:dyDescent="0.2">
      <c r="A523" s="217"/>
      <c r="B523" s="127" t="s">
        <v>173</v>
      </c>
      <c r="C523" s="81"/>
      <c r="D523" s="274"/>
      <c r="E523" s="81"/>
      <c r="F523" s="255"/>
      <c r="G523" s="81"/>
      <c r="H523" s="156"/>
      <c r="J523" s="42"/>
      <c r="K523" s="42"/>
      <c r="L523" s="42"/>
    </row>
    <row r="524" spans="1:244" s="13" customFormat="1" x14ac:dyDescent="0.2">
      <c r="A524" s="217"/>
      <c r="B524" s="127" t="s">
        <v>182</v>
      </c>
      <c r="C524" s="81"/>
      <c r="D524" s="274"/>
      <c r="E524" s="81"/>
      <c r="F524" s="255"/>
      <c r="G524" s="81"/>
      <c r="H524" s="156"/>
      <c r="J524" s="42"/>
      <c r="K524" s="42"/>
      <c r="L524" s="42"/>
    </row>
    <row r="525" spans="1:244" s="13" customFormat="1" x14ac:dyDescent="0.2">
      <c r="A525" s="217"/>
      <c r="B525" s="114" t="s">
        <v>176</v>
      </c>
      <c r="C525" s="81"/>
      <c r="D525" s="274">
        <v>2</v>
      </c>
      <c r="E525" s="81"/>
      <c r="F525" s="254"/>
      <c r="G525" s="81"/>
      <c r="H525" s="64">
        <f>D525*F525</f>
        <v>0</v>
      </c>
      <c r="J525" s="42"/>
      <c r="K525" s="42"/>
      <c r="L525" s="42"/>
    </row>
    <row r="526" spans="1:244" s="13" customFormat="1" x14ac:dyDescent="0.25">
      <c r="A526" s="216"/>
      <c r="B526" s="12" t="s">
        <v>177</v>
      </c>
      <c r="C526" s="128"/>
      <c r="D526" s="277"/>
      <c r="E526" s="128"/>
      <c r="F526" s="256"/>
      <c r="G526" s="176"/>
      <c r="H526" s="158"/>
      <c r="I526" s="4"/>
      <c r="J526" s="48"/>
      <c r="K526" s="35"/>
      <c r="L526" s="32"/>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c r="CZ526" s="4"/>
      <c r="DA526" s="4"/>
      <c r="DB526" s="4"/>
      <c r="DC526" s="4"/>
      <c r="DD526" s="4"/>
      <c r="DE526" s="4"/>
      <c r="DF526" s="4"/>
      <c r="DG526" s="4"/>
      <c r="DH526" s="4"/>
      <c r="DI526" s="4"/>
      <c r="DJ526" s="4"/>
      <c r="DK526" s="4"/>
      <c r="DL526" s="4"/>
      <c r="DM526" s="4"/>
      <c r="DN526" s="4"/>
      <c r="DO526" s="4"/>
      <c r="DP526" s="4"/>
      <c r="DQ526" s="4"/>
      <c r="DR526" s="4"/>
      <c r="DS526" s="4"/>
      <c r="DT526" s="4"/>
      <c r="DU526" s="4"/>
      <c r="DV526" s="4"/>
      <c r="DW526" s="4"/>
      <c r="DX526" s="4"/>
      <c r="DY526" s="4"/>
      <c r="DZ526" s="4"/>
      <c r="EA526" s="4"/>
      <c r="EB526" s="4"/>
      <c r="EC526" s="4"/>
      <c r="ED526" s="4"/>
      <c r="EE526" s="4"/>
      <c r="EF526" s="4"/>
      <c r="EG526" s="4"/>
      <c r="EH526" s="4"/>
      <c r="EI526" s="4"/>
      <c r="EJ526" s="4"/>
      <c r="EK526" s="4"/>
      <c r="EL526" s="4"/>
      <c r="EM526" s="4"/>
      <c r="EN526" s="4"/>
      <c r="EO526" s="4"/>
      <c r="EP526" s="4"/>
      <c r="EQ526" s="4"/>
      <c r="ER526" s="4"/>
      <c r="ES526" s="4"/>
      <c r="ET526" s="4"/>
      <c r="EU526" s="4"/>
      <c r="EV526" s="4"/>
      <c r="EW526" s="4"/>
      <c r="EX526" s="4"/>
      <c r="EY526" s="4"/>
      <c r="EZ526" s="4"/>
      <c r="FA526" s="4"/>
      <c r="FB526" s="4"/>
      <c r="FC526" s="4"/>
      <c r="FD526" s="4"/>
      <c r="FE526" s="4"/>
      <c r="FF526" s="4"/>
      <c r="FG526" s="4"/>
      <c r="FH526" s="4"/>
      <c r="FI526" s="4"/>
      <c r="FJ526" s="4"/>
      <c r="FK526" s="4"/>
      <c r="FL526" s="4"/>
      <c r="FM526" s="4"/>
      <c r="FN526" s="4"/>
      <c r="FO526" s="4"/>
      <c r="FP526" s="4"/>
      <c r="FQ526" s="4"/>
      <c r="FR526" s="4"/>
      <c r="FS526" s="4"/>
      <c r="FT526" s="4"/>
      <c r="FU526" s="4"/>
      <c r="FV526" s="4"/>
      <c r="FW526" s="4"/>
      <c r="FX526" s="4"/>
      <c r="FY526" s="4"/>
      <c r="FZ526" s="4"/>
      <c r="GA526" s="4"/>
      <c r="GB526" s="4"/>
      <c r="GC526" s="4"/>
      <c r="GD526" s="4"/>
      <c r="GE526" s="4"/>
      <c r="GF526" s="4"/>
      <c r="GG526" s="4"/>
      <c r="GH526" s="4"/>
      <c r="GI526" s="4"/>
      <c r="GJ526" s="4"/>
      <c r="GK526" s="4"/>
      <c r="GL526" s="4"/>
      <c r="GM526" s="4"/>
      <c r="GN526" s="4"/>
      <c r="GO526" s="4"/>
      <c r="GP526" s="4"/>
      <c r="GQ526" s="4"/>
      <c r="GR526" s="4"/>
      <c r="GS526" s="4"/>
      <c r="GT526" s="4"/>
      <c r="GU526" s="4"/>
      <c r="GV526" s="4"/>
      <c r="GW526" s="4"/>
      <c r="GX526" s="4"/>
      <c r="GY526" s="4"/>
      <c r="GZ526" s="4"/>
      <c r="HA526" s="4"/>
      <c r="HB526" s="4"/>
      <c r="HC526" s="4"/>
      <c r="HD526" s="4"/>
      <c r="HE526" s="4"/>
      <c r="HF526" s="4"/>
      <c r="HG526" s="4"/>
      <c r="HH526" s="4"/>
      <c r="HI526" s="4"/>
      <c r="HJ526" s="4"/>
      <c r="HK526" s="4"/>
      <c r="HL526" s="4"/>
      <c r="HM526" s="4"/>
      <c r="HN526" s="4"/>
      <c r="HO526" s="4"/>
      <c r="HP526" s="4"/>
      <c r="HQ526" s="4"/>
      <c r="HR526" s="4"/>
      <c r="HS526" s="4"/>
      <c r="HT526" s="4"/>
      <c r="HU526" s="4"/>
      <c r="HV526" s="4"/>
      <c r="HW526" s="4"/>
      <c r="HX526" s="4"/>
      <c r="HY526" s="4"/>
      <c r="HZ526" s="4"/>
      <c r="IA526" s="4"/>
      <c r="IB526" s="4"/>
      <c r="IC526" s="4"/>
      <c r="ID526" s="4"/>
      <c r="IE526" s="4"/>
      <c r="IF526" s="4"/>
      <c r="IG526" s="4"/>
      <c r="IH526" s="4"/>
      <c r="II526" s="4"/>
      <c r="IJ526" s="4"/>
    </row>
    <row r="527" spans="1:244" s="13" customFormat="1" x14ac:dyDescent="0.25">
      <c r="A527" s="216"/>
      <c r="B527" s="12" t="s">
        <v>183</v>
      </c>
      <c r="C527" s="128"/>
      <c r="D527" s="277"/>
      <c r="E527" s="128"/>
      <c r="F527" s="256"/>
      <c r="G527" s="176"/>
      <c r="H527" s="158"/>
      <c r="J527" s="61"/>
      <c r="K527" s="61"/>
      <c r="L527" s="61"/>
    </row>
    <row r="528" spans="1:244" s="13" customFormat="1" x14ac:dyDescent="0.2">
      <c r="A528" s="217"/>
      <c r="B528" s="114" t="s">
        <v>219</v>
      </c>
      <c r="C528" s="81"/>
      <c r="D528" s="274">
        <v>1</v>
      </c>
      <c r="E528" s="81"/>
      <c r="F528" s="254"/>
      <c r="G528" s="81"/>
      <c r="H528" s="64">
        <f>D528*F528</f>
        <v>0</v>
      </c>
      <c r="J528" s="61"/>
      <c r="K528" s="61"/>
      <c r="L528" s="61"/>
    </row>
    <row r="529" spans="1:244" s="13" customFormat="1" x14ac:dyDescent="0.2">
      <c r="A529" s="217"/>
      <c r="B529" s="127" t="s">
        <v>184</v>
      </c>
      <c r="C529" s="81"/>
      <c r="D529" s="274"/>
      <c r="E529" s="81"/>
      <c r="F529" s="255"/>
      <c r="G529" s="81"/>
      <c r="H529" s="156"/>
      <c r="I529" s="4"/>
      <c r="J529" s="48"/>
      <c r="K529" s="35"/>
      <c r="L529" s="32"/>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c r="CZ529" s="4"/>
      <c r="DA529" s="4"/>
      <c r="DB529" s="4"/>
      <c r="DC529" s="4"/>
      <c r="DD529" s="4"/>
      <c r="DE529" s="4"/>
      <c r="DF529" s="4"/>
      <c r="DG529" s="4"/>
      <c r="DH529" s="4"/>
      <c r="DI529" s="4"/>
      <c r="DJ529" s="4"/>
      <c r="DK529" s="4"/>
      <c r="DL529" s="4"/>
      <c r="DM529" s="4"/>
      <c r="DN529" s="4"/>
      <c r="DO529" s="4"/>
      <c r="DP529" s="4"/>
      <c r="DQ529" s="4"/>
      <c r="DR529" s="4"/>
      <c r="DS529" s="4"/>
      <c r="DT529" s="4"/>
      <c r="DU529" s="4"/>
      <c r="DV529" s="4"/>
      <c r="DW529" s="4"/>
      <c r="DX529" s="4"/>
      <c r="DY529" s="4"/>
      <c r="DZ529" s="4"/>
      <c r="EA529" s="4"/>
      <c r="EB529" s="4"/>
      <c r="EC529" s="4"/>
      <c r="ED529" s="4"/>
      <c r="EE529" s="4"/>
      <c r="EF529" s="4"/>
      <c r="EG529" s="4"/>
      <c r="EH529" s="4"/>
      <c r="EI529" s="4"/>
      <c r="EJ529" s="4"/>
      <c r="EK529" s="4"/>
      <c r="EL529" s="4"/>
      <c r="EM529" s="4"/>
      <c r="EN529" s="4"/>
      <c r="EO529" s="4"/>
      <c r="EP529" s="4"/>
      <c r="EQ529" s="4"/>
      <c r="ER529" s="4"/>
      <c r="ES529" s="4"/>
      <c r="ET529" s="4"/>
      <c r="EU529" s="4"/>
      <c r="EV529" s="4"/>
      <c r="EW529" s="4"/>
      <c r="EX529" s="4"/>
      <c r="EY529" s="4"/>
      <c r="EZ529" s="4"/>
      <c r="FA529" s="4"/>
      <c r="FB529" s="4"/>
      <c r="FC529" s="4"/>
      <c r="FD529" s="4"/>
      <c r="FE529" s="4"/>
      <c r="FF529" s="4"/>
      <c r="FG529" s="4"/>
      <c r="FH529" s="4"/>
      <c r="FI529" s="4"/>
      <c r="FJ529" s="4"/>
      <c r="FK529" s="4"/>
      <c r="FL529" s="4"/>
      <c r="FM529" s="4"/>
      <c r="FN529" s="4"/>
      <c r="FO529" s="4"/>
      <c r="FP529" s="4"/>
      <c r="FQ529" s="4"/>
      <c r="FR529" s="4"/>
      <c r="FS529" s="4"/>
      <c r="FT529" s="4"/>
      <c r="FU529" s="4"/>
      <c r="FV529" s="4"/>
      <c r="FW529" s="4"/>
      <c r="FX529" s="4"/>
      <c r="FY529" s="4"/>
      <c r="FZ529" s="4"/>
      <c r="GA529" s="4"/>
      <c r="GB529" s="4"/>
      <c r="GC529" s="4"/>
      <c r="GD529" s="4"/>
      <c r="GE529" s="4"/>
      <c r="GF529" s="4"/>
      <c r="GG529" s="4"/>
      <c r="GH529" s="4"/>
      <c r="GI529" s="4"/>
      <c r="GJ529" s="4"/>
      <c r="GK529" s="4"/>
      <c r="GL529" s="4"/>
      <c r="GM529" s="4"/>
      <c r="GN529" s="4"/>
      <c r="GO529" s="4"/>
      <c r="GP529" s="4"/>
      <c r="GQ529" s="4"/>
      <c r="GR529" s="4"/>
      <c r="GS529" s="4"/>
      <c r="GT529" s="4"/>
      <c r="GU529" s="4"/>
      <c r="GV529" s="4"/>
      <c r="GW529" s="4"/>
      <c r="GX529" s="4"/>
      <c r="GY529" s="4"/>
      <c r="GZ529" s="4"/>
      <c r="HA529" s="4"/>
      <c r="HB529" s="4"/>
      <c r="HC529" s="4"/>
      <c r="HD529" s="4"/>
      <c r="HE529" s="4"/>
      <c r="HF529" s="4"/>
      <c r="HG529" s="4"/>
      <c r="HH529" s="4"/>
      <c r="HI529" s="4"/>
      <c r="HJ529" s="4"/>
      <c r="HK529" s="4"/>
      <c r="HL529" s="4"/>
      <c r="HM529" s="4"/>
      <c r="HN529" s="4"/>
      <c r="HO529" s="4"/>
      <c r="HP529" s="4"/>
      <c r="HQ529" s="4"/>
      <c r="HR529" s="4"/>
      <c r="HS529" s="4"/>
      <c r="HT529" s="4"/>
      <c r="HU529" s="4"/>
      <c r="HV529" s="4"/>
      <c r="HW529" s="4"/>
      <c r="HX529" s="4"/>
      <c r="HY529" s="4"/>
      <c r="HZ529" s="4"/>
      <c r="IA529" s="4"/>
      <c r="IB529" s="4"/>
      <c r="IC529" s="4"/>
      <c r="ID529" s="4"/>
      <c r="IE529" s="4"/>
      <c r="IF529" s="4"/>
      <c r="IG529" s="4"/>
      <c r="IH529" s="4"/>
      <c r="II529" s="4"/>
      <c r="IJ529" s="4"/>
    </row>
    <row r="530" spans="1:244" s="13" customFormat="1" x14ac:dyDescent="0.2">
      <c r="A530" s="217"/>
      <c r="B530" s="127" t="s">
        <v>185</v>
      </c>
      <c r="C530" s="81"/>
      <c r="D530" s="274"/>
      <c r="E530" s="81"/>
      <c r="F530" s="255"/>
      <c r="G530" s="81"/>
      <c r="H530" s="156"/>
      <c r="J530" s="44"/>
      <c r="K530" s="50"/>
      <c r="L530" s="44"/>
    </row>
    <row r="531" spans="1:244" s="13" customFormat="1" x14ac:dyDescent="0.2">
      <c r="A531" s="217"/>
      <c r="B531" s="114" t="s">
        <v>176</v>
      </c>
      <c r="C531" s="81"/>
      <c r="D531" s="274">
        <v>1</v>
      </c>
      <c r="E531" s="81"/>
      <c r="F531" s="254"/>
      <c r="G531" s="81"/>
      <c r="H531" s="64">
        <f>D531*F531</f>
        <v>0</v>
      </c>
      <c r="J531" s="44"/>
      <c r="K531" s="50"/>
      <c r="L531" s="44"/>
    </row>
    <row r="532" spans="1:244" s="13" customFormat="1" x14ac:dyDescent="0.2">
      <c r="A532" s="217"/>
      <c r="B532" s="127" t="s">
        <v>180</v>
      </c>
      <c r="C532" s="81"/>
      <c r="D532" s="274"/>
      <c r="E532" s="81"/>
      <c r="F532" s="255"/>
      <c r="G532" s="81"/>
      <c r="H532" s="156"/>
      <c r="J532" s="73"/>
      <c r="K532" s="43"/>
      <c r="L532" s="32"/>
    </row>
    <row r="533" spans="1:244" s="13" customFormat="1" x14ac:dyDescent="0.2">
      <c r="A533" s="217"/>
      <c r="B533" s="127" t="s">
        <v>175</v>
      </c>
      <c r="C533" s="81"/>
      <c r="D533" s="274"/>
      <c r="E533" s="81"/>
      <c r="F533" s="255"/>
      <c r="G533" s="81"/>
      <c r="H533" s="156"/>
      <c r="J533" s="44"/>
      <c r="K533" s="50"/>
      <c r="L533" s="44"/>
    </row>
    <row r="534" spans="1:244" s="13" customFormat="1" x14ac:dyDescent="0.2">
      <c r="A534" s="217"/>
      <c r="B534" s="114" t="s">
        <v>176</v>
      </c>
      <c r="C534" s="81"/>
      <c r="D534" s="274">
        <v>1</v>
      </c>
      <c r="E534" s="81"/>
      <c r="F534" s="260"/>
      <c r="G534" s="81"/>
      <c r="H534" s="64">
        <f>D534*F534</f>
        <v>0</v>
      </c>
      <c r="J534" s="44"/>
      <c r="K534" s="50"/>
      <c r="L534" s="44"/>
    </row>
    <row r="535" spans="1:244" s="13" customFormat="1" x14ac:dyDescent="0.2">
      <c r="A535" s="217"/>
      <c r="B535" s="131" t="s">
        <v>289</v>
      </c>
      <c r="C535" s="81"/>
      <c r="D535" s="250"/>
      <c r="E535" s="180"/>
      <c r="F535" s="257"/>
      <c r="G535" s="82"/>
      <c r="H535" s="54"/>
      <c r="J535" s="44"/>
      <c r="K535" s="50"/>
      <c r="L535" s="44"/>
    </row>
    <row r="536" spans="1:244" s="13" customFormat="1" x14ac:dyDescent="0.2">
      <c r="A536" s="217"/>
      <c r="B536" s="114" t="s">
        <v>219</v>
      </c>
      <c r="C536" s="81"/>
      <c r="D536" s="246">
        <v>2</v>
      </c>
      <c r="E536" s="180"/>
      <c r="F536" s="258"/>
      <c r="G536" s="82"/>
      <c r="H536" s="64">
        <f>D536*F536</f>
        <v>0</v>
      </c>
      <c r="J536" s="44"/>
      <c r="K536" s="50"/>
      <c r="L536" s="44"/>
    </row>
    <row r="537" spans="1:244" s="13" customFormat="1" x14ac:dyDescent="0.2">
      <c r="A537" s="217"/>
      <c r="B537" s="131" t="s">
        <v>291</v>
      </c>
      <c r="C537" s="81"/>
      <c r="D537" s="250"/>
      <c r="E537" s="180"/>
      <c r="F537" s="257"/>
      <c r="G537" s="82"/>
      <c r="H537" s="54"/>
      <c r="J537" s="44"/>
      <c r="K537" s="50"/>
      <c r="L537" s="44"/>
    </row>
    <row r="538" spans="1:244" s="13" customFormat="1" x14ac:dyDescent="0.2">
      <c r="A538" s="217"/>
      <c r="B538" s="114" t="s">
        <v>219</v>
      </c>
      <c r="C538" s="81"/>
      <c r="D538" s="246">
        <v>1</v>
      </c>
      <c r="E538" s="180"/>
      <c r="F538" s="258"/>
      <c r="G538" s="82"/>
      <c r="H538" s="64">
        <f>D538*F538</f>
        <v>0</v>
      </c>
      <c r="J538" s="44"/>
      <c r="K538" s="50"/>
      <c r="L538" s="44"/>
    </row>
    <row r="539" spans="1:244" s="13" customFormat="1" x14ac:dyDescent="0.2">
      <c r="A539" s="217"/>
      <c r="B539" s="12" t="s">
        <v>290</v>
      </c>
      <c r="C539" s="22"/>
      <c r="D539" s="246"/>
      <c r="E539" s="52"/>
      <c r="F539" s="259"/>
      <c r="G539" s="82"/>
      <c r="H539" s="82"/>
      <c r="J539" s="44"/>
      <c r="K539" s="50"/>
      <c r="L539" s="44"/>
    </row>
    <row r="540" spans="1:244" s="13" customFormat="1" x14ac:dyDescent="0.2">
      <c r="A540" s="217"/>
      <c r="B540" s="114" t="s">
        <v>219</v>
      </c>
      <c r="C540" s="81"/>
      <c r="D540" s="246">
        <v>3</v>
      </c>
      <c r="E540" s="180"/>
      <c r="F540" s="258"/>
      <c r="G540" s="82"/>
      <c r="H540" s="64">
        <f>D540*F540</f>
        <v>0</v>
      </c>
      <c r="J540" s="44"/>
      <c r="K540" s="50"/>
      <c r="L540" s="44"/>
    </row>
    <row r="541" spans="1:244" s="13" customFormat="1" x14ac:dyDescent="0.2">
      <c r="A541" s="217"/>
      <c r="B541" s="114"/>
      <c r="C541" s="81"/>
      <c r="D541" s="230"/>
      <c r="E541" s="81"/>
      <c r="F541" s="155"/>
      <c r="G541" s="81"/>
      <c r="H541" s="40"/>
      <c r="J541" s="44"/>
      <c r="K541" s="50"/>
      <c r="L541" s="44"/>
    </row>
    <row r="542" spans="1:244" s="13" customFormat="1" x14ac:dyDescent="0.2">
      <c r="A542" s="217"/>
      <c r="B542" s="20"/>
      <c r="C542" s="81"/>
      <c r="D542" s="230"/>
      <c r="E542" s="81"/>
      <c r="F542" s="155"/>
      <c r="G542" s="177"/>
      <c r="H542" s="159"/>
      <c r="J542" s="44"/>
      <c r="K542" s="50"/>
      <c r="L542" s="44"/>
    </row>
    <row r="543" spans="1:244" s="13" customFormat="1" ht="15.75" customHeight="1" x14ac:dyDescent="0.2">
      <c r="A543" s="214"/>
      <c r="B543" s="129"/>
      <c r="C543" s="87"/>
      <c r="D543" s="232"/>
      <c r="E543" s="87"/>
      <c r="F543" s="159"/>
      <c r="G543" s="177"/>
      <c r="H543" s="159"/>
      <c r="J543" s="73"/>
      <c r="K543" s="43"/>
      <c r="L543" s="32"/>
    </row>
    <row r="544" spans="1:244" s="13" customFormat="1" ht="31.5" customHeight="1" x14ac:dyDescent="0.25">
      <c r="A544" s="214"/>
      <c r="B544" s="98" t="s">
        <v>322</v>
      </c>
      <c r="C544" s="81"/>
      <c r="D544" s="230"/>
      <c r="E544" s="81"/>
      <c r="F544" s="155"/>
      <c r="G544" s="81"/>
      <c r="H544" s="156"/>
      <c r="J544" s="73"/>
      <c r="K544" s="43"/>
      <c r="L544" s="32"/>
    </row>
    <row r="545" spans="1:12" s="13" customFormat="1" ht="15.75" customHeight="1" x14ac:dyDescent="0.2">
      <c r="A545" s="214"/>
      <c r="B545" s="114"/>
      <c r="C545" s="81"/>
      <c r="D545" s="230"/>
      <c r="E545" s="81"/>
      <c r="F545" s="155"/>
      <c r="G545" s="81"/>
      <c r="H545" s="156"/>
      <c r="J545" s="73"/>
      <c r="K545" s="43"/>
      <c r="L545" s="32"/>
    </row>
    <row r="546" spans="1:12" s="13" customFormat="1" ht="128.25" customHeight="1" x14ac:dyDescent="0.2">
      <c r="A546" s="214"/>
      <c r="B546" s="116" t="s">
        <v>170</v>
      </c>
      <c r="C546" s="81"/>
      <c r="D546" s="230"/>
      <c r="E546" s="81"/>
      <c r="F546" s="155"/>
      <c r="G546" s="81"/>
      <c r="H546" s="156"/>
      <c r="J546" s="73"/>
      <c r="K546" s="43"/>
      <c r="L546" s="32"/>
    </row>
    <row r="547" spans="1:12" s="13" customFormat="1" ht="15.75" customHeight="1" x14ac:dyDescent="0.2">
      <c r="A547" s="214"/>
      <c r="B547" s="22"/>
      <c r="C547" s="81"/>
      <c r="D547" s="230"/>
      <c r="E547" s="81"/>
      <c r="F547" s="155"/>
      <c r="G547" s="81"/>
      <c r="H547" s="156"/>
      <c r="J547" s="73"/>
      <c r="K547" s="43"/>
      <c r="L547" s="32"/>
    </row>
    <row r="548" spans="1:12" s="13" customFormat="1" ht="15.75" customHeight="1" x14ac:dyDescent="0.2">
      <c r="A548" s="214"/>
      <c r="B548" s="12" t="s">
        <v>171</v>
      </c>
      <c r="C548" s="81"/>
      <c r="D548" s="230"/>
      <c r="E548" s="81"/>
      <c r="F548" s="155"/>
      <c r="G548" s="81"/>
      <c r="H548" s="156"/>
      <c r="J548" s="73"/>
      <c r="K548" s="43"/>
      <c r="L548" s="32"/>
    </row>
    <row r="549" spans="1:12" s="13" customFormat="1" ht="15.75" customHeight="1" x14ac:dyDescent="0.2">
      <c r="A549" s="214"/>
      <c r="B549" s="22"/>
      <c r="C549" s="81"/>
      <c r="D549" s="230"/>
      <c r="E549" s="81"/>
      <c r="F549" s="155"/>
      <c r="G549" s="81"/>
      <c r="H549" s="156"/>
      <c r="J549" s="73"/>
      <c r="K549" s="43"/>
      <c r="L549" s="32"/>
    </row>
    <row r="550" spans="1:12" s="13" customFormat="1" ht="15.75" customHeight="1" x14ac:dyDescent="0.2">
      <c r="A550" s="214"/>
      <c r="B550" s="12" t="s">
        <v>172</v>
      </c>
      <c r="C550" s="81"/>
      <c r="D550" s="230"/>
      <c r="E550" s="81"/>
      <c r="F550" s="155"/>
      <c r="G550" s="81"/>
      <c r="H550" s="156"/>
      <c r="J550" s="73"/>
      <c r="K550" s="43"/>
      <c r="L550" s="32"/>
    </row>
    <row r="551" spans="1:12" s="13" customFormat="1" ht="15.75" customHeight="1" x14ac:dyDescent="0.25">
      <c r="A551" s="214"/>
      <c r="B551" s="12" t="s">
        <v>175</v>
      </c>
      <c r="C551" s="128"/>
      <c r="D551" s="231"/>
      <c r="E551" s="128"/>
      <c r="F551" s="158"/>
      <c r="G551" s="176"/>
      <c r="H551" s="158"/>
      <c r="J551" s="73"/>
      <c r="K551" s="43"/>
      <c r="L551" s="32"/>
    </row>
    <row r="552" spans="1:12" s="13" customFormat="1" ht="15.75" customHeight="1" x14ac:dyDescent="0.2">
      <c r="A552" s="214"/>
      <c r="B552" s="114" t="s">
        <v>219</v>
      </c>
      <c r="C552" s="81"/>
      <c r="D552" s="274">
        <v>1</v>
      </c>
      <c r="E552" s="81"/>
      <c r="F552" s="260"/>
      <c r="G552" s="81"/>
      <c r="H552" s="64">
        <f>D552*F552</f>
        <v>0</v>
      </c>
      <c r="J552" s="73"/>
      <c r="K552" s="43"/>
      <c r="L552" s="32"/>
    </row>
    <row r="553" spans="1:12" s="13" customFormat="1" ht="15.75" customHeight="1" x14ac:dyDescent="0.2">
      <c r="A553" s="214"/>
      <c r="B553" s="12" t="s">
        <v>177</v>
      </c>
      <c r="C553" s="81"/>
      <c r="D553" s="274"/>
      <c r="E553" s="81"/>
      <c r="F553" s="261"/>
      <c r="G553" s="81"/>
      <c r="H553" s="156"/>
      <c r="J553" s="73"/>
      <c r="K553" s="43"/>
      <c r="L553" s="32"/>
    </row>
    <row r="554" spans="1:12" s="13" customFormat="1" ht="15.75" customHeight="1" x14ac:dyDescent="0.2">
      <c r="A554" s="214"/>
      <c r="B554" s="12" t="s">
        <v>179</v>
      </c>
      <c r="C554" s="81"/>
      <c r="D554" s="274"/>
      <c r="E554" s="81"/>
      <c r="F554" s="261"/>
      <c r="G554" s="81"/>
      <c r="H554" s="156"/>
      <c r="J554" s="73"/>
      <c r="K554" s="43"/>
      <c r="L554" s="32"/>
    </row>
    <row r="555" spans="1:12" s="13" customFormat="1" ht="15.75" customHeight="1" x14ac:dyDescent="0.2">
      <c r="A555" s="214"/>
      <c r="B555" s="114" t="s">
        <v>219</v>
      </c>
      <c r="C555" s="81"/>
      <c r="D555" s="274">
        <v>3</v>
      </c>
      <c r="E555" s="81"/>
      <c r="F555" s="260"/>
      <c r="G555" s="81"/>
      <c r="H555" s="64">
        <f>D555*F555</f>
        <v>0</v>
      </c>
      <c r="J555" s="73"/>
      <c r="K555" s="43"/>
      <c r="L555" s="32"/>
    </row>
    <row r="556" spans="1:12" s="13" customFormat="1" ht="15.75" customHeight="1" x14ac:dyDescent="0.2">
      <c r="A556" s="214"/>
      <c r="B556" s="127" t="s">
        <v>173</v>
      </c>
      <c r="C556" s="81"/>
      <c r="D556" s="274"/>
      <c r="E556" s="81"/>
      <c r="F556" s="261"/>
      <c r="G556" s="81"/>
      <c r="H556" s="156"/>
      <c r="J556" s="73"/>
      <c r="K556" s="43"/>
      <c r="L556" s="32"/>
    </row>
    <row r="557" spans="1:12" s="13" customFormat="1" ht="15.75" customHeight="1" x14ac:dyDescent="0.2">
      <c r="A557" s="214"/>
      <c r="B557" s="127" t="s">
        <v>182</v>
      </c>
      <c r="C557" s="81"/>
      <c r="D557" s="274"/>
      <c r="E557" s="81"/>
      <c r="F557" s="261"/>
      <c r="G557" s="81"/>
      <c r="H557" s="156"/>
      <c r="J557" s="73"/>
      <c r="K557" s="43"/>
      <c r="L557" s="32"/>
    </row>
    <row r="558" spans="1:12" s="13" customFormat="1" ht="15.75" customHeight="1" x14ac:dyDescent="0.2">
      <c r="A558" s="214"/>
      <c r="B558" s="114" t="s">
        <v>176</v>
      </c>
      <c r="C558" s="81"/>
      <c r="D558" s="274">
        <v>2</v>
      </c>
      <c r="E558" s="81"/>
      <c r="F558" s="260"/>
      <c r="G558" s="81"/>
      <c r="H558" s="64">
        <f>D558*F558</f>
        <v>0</v>
      </c>
      <c r="J558" s="73"/>
      <c r="K558" s="43"/>
      <c r="L558" s="32"/>
    </row>
    <row r="559" spans="1:12" s="13" customFormat="1" ht="15.75" customHeight="1" x14ac:dyDescent="0.2">
      <c r="A559" s="214"/>
      <c r="B559" s="127" t="s">
        <v>172</v>
      </c>
      <c r="C559" s="81"/>
      <c r="D559" s="274"/>
      <c r="E559" s="81"/>
      <c r="F559" s="261"/>
      <c r="G559" s="81"/>
      <c r="H559" s="156"/>
      <c r="J559" s="73"/>
      <c r="K559" s="43"/>
      <c r="L559" s="32"/>
    </row>
    <row r="560" spans="1:12" s="13" customFormat="1" ht="15.75" customHeight="1" x14ac:dyDescent="0.25">
      <c r="A560" s="214"/>
      <c r="B560" s="12" t="s">
        <v>186</v>
      </c>
      <c r="C560" s="128"/>
      <c r="D560" s="277"/>
      <c r="E560" s="128"/>
      <c r="F560" s="262"/>
      <c r="G560" s="176"/>
      <c r="H560" s="158"/>
      <c r="J560" s="73"/>
      <c r="K560" s="43"/>
      <c r="L560" s="32"/>
    </row>
    <row r="561" spans="1:12" s="13" customFormat="1" ht="15.75" customHeight="1" x14ac:dyDescent="0.2">
      <c r="A561" s="214"/>
      <c r="B561" s="114" t="s">
        <v>219</v>
      </c>
      <c r="C561" s="81"/>
      <c r="D561" s="274">
        <v>1</v>
      </c>
      <c r="E561" s="81"/>
      <c r="F561" s="260"/>
      <c r="G561" s="81"/>
      <c r="H561" s="64">
        <f>D561*F561</f>
        <v>0</v>
      </c>
      <c r="J561" s="73"/>
      <c r="K561" s="43"/>
      <c r="L561" s="32"/>
    </row>
    <row r="562" spans="1:12" s="13" customFormat="1" ht="15.75" customHeight="1" x14ac:dyDescent="0.2">
      <c r="A562" s="214"/>
      <c r="B562" s="12" t="s">
        <v>178</v>
      </c>
      <c r="C562" s="81"/>
      <c r="D562" s="274"/>
      <c r="E562" s="81"/>
      <c r="F562" s="261"/>
      <c r="G562" s="81"/>
      <c r="H562" s="156"/>
      <c r="J562" s="73"/>
      <c r="K562" s="43"/>
      <c r="L562" s="32"/>
    </row>
    <row r="563" spans="1:12" s="13" customFormat="1" ht="15.75" customHeight="1" x14ac:dyDescent="0.2">
      <c r="A563" s="214"/>
      <c r="B563" s="20" t="s">
        <v>187</v>
      </c>
      <c r="C563" s="81"/>
      <c r="D563" s="274"/>
      <c r="E563" s="81"/>
      <c r="F563" s="261"/>
      <c r="G563" s="81"/>
      <c r="H563" s="156"/>
      <c r="J563" s="73"/>
      <c r="K563" s="43"/>
      <c r="L563" s="32"/>
    </row>
    <row r="564" spans="1:12" s="13" customFormat="1" ht="15.75" customHeight="1" x14ac:dyDescent="0.2">
      <c r="A564" s="214"/>
      <c r="B564" s="114" t="s">
        <v>219</v>
      </c>
      <c r="C564" s="81"/>
      <c r="D564" s="274">
        <v>1</v>
      </c>
      <c r="E564" s="81"/>
      <c r="F564" s="260"/>
      <c r="G564" s="81"/>
      <c r="H564" s="64">
        <f>D564*F564</f>
        <v>0</v>
      </c>
      <c r="J564" s="73"/>
      <c r="K564" s="43"/>
      <c r="L564" s="32"/>
    </row>
    <row r="565" spans="1:12" s="13" customFormat="1" ht="15.75" customHeight="1" x14ac:dyDescent="0.25">
      <c r="A565" s="214"/>
      <c r="B565" s="12" t="s">
        <v>177</v>
      </c>
      <c r="C565" s="128"/>
      <c r="D565" s="277"/>
      <c r="E565" s="128"/>
      <c r="F565" s="262"/>
      <c r="G565" s="176"/>
      <c r="H565" s="158"/>
      <c r="J565" s="73"/>
      <c r="K565" s="43"/>
      <c r="L565" s="32"/>
    </row>
    <row r="566" spans="1:12" s="13" customFormat="1" ht="15.75" customHeight="1" x14ac:dyDescent="0.25">
      <c r="A566" s="214"/>
      <c r="B566" s="12" t="s">
        <v>187</v>
      </c>
      <c r="C566" s="128"/>
      <c r="D566" s="277"/>
      <c r="E566" s="128"/>
      <c r="F566" s="262"/>
      <c r="G566" s="176"/>
      <c r="H566" s="158"/>
      <c r="J566" s="73"/>
      <c r="K566" s="43"/>
      <c r="L566" s="32"/>
    </row>
    <row r="567" spans="1:12" s="13" customFormat="1" ht="15.75" customHeight="1" x14ac:dyDescent="0.2">
      <c r="A567" s="214"/>
      <c r="B567" s="114" t="s">
        <v>219</v>
      </c>
      <c r="C567" s="81"/>
      <c r="D567" s="274">
        <v>1</v>
      </c>
      <c r="E567" s="81"/>
      <c r="F567" s="260"/>
      <c r="G567" s="81"/>
      <c r="H567" s="64">
        <f>D567*F567</f>
        <v>0</v>
      </c>
      <c r="J567" s="73"/>
      <c r="K567" s="43"/>
      <c r="L567" s="32"/>
    </row>
    <row r="568" spans="1:12" s="13" customFormat="1" ht="15.75" customHeight="1" x14ac:dyDescent="0.2">
      <c r="A568" s="214"/>
      <c r="B568" s="127" t="s">
        <v>180</v>
      </c>
      <c r="C568" s="81"/>
      <c r="D568" s="274"/>
      <c r="E568" s="81"/>
      <c r="F568" s="261"/>
      <c r="G568" s="81"/>
      <c r="H568" s="156"/>
      <c r="J568" s="73"/>
      <c r="K568" s="43"/>
      <c r="L568" s="32"/>
    </row>
    <row r="569" spans="1:12" s="13" customFormat="1" ht="15.75" customHeight="1" x14ac:dyDescent="0.2">
      <c r="A569" s="214"/>
      <c r="B569" s="127" t="s">
        <v>175</v>
      </c>
      <c r="C569" s="81"/>
      <c r="D569" s="274"/>
      <c r="E569" s="81"/>
      <c r="F569" s="261"/>
      <c r="G569" s="81"/>
      <c r="H569" s="156"/>
      <c r="J569" s="73"/>
      <c r="K569" s="43"/>
      <c r="L569" s="32"/>
    </row>
    <row r="570" spans="1:12" s="13" customFormat="1" ht="15.75" customHeight="1" x14ac:dyDescent="0.2">
      <c r="A570" s="214"/>
      <c r="B570" s="114" t="s">
        <v>176</v>
      </c>
      <c r="C570" s="81"/>
      <c r="D570" s="274">
        <v>1</v>
      </c>
      <c r="E570" s="81"/>
      <c r="F570" s="260"/>
      <c r="G570" s="81"/>
      <c r="H570" s="64">
        <f>D570*F570</f>
        <v>0</v>
      </c>
      <c r="J570" s="73"/>
      <c r="K570" s="43"/>
      <c r="L570" s="32"/>
    </row>
    <row r="571" spans="1:12" s="13" customFormat="1" ht="15.75" customHeight="1" x14ac:dyDescent="0.2">
      <c r="A571" s="214"/>
      <c r="B571" s="127" t="s">
        <v>184</v>
      </c>
      <c r="C571" s="81"/>
      <c r="D571" s="274"/>
      <c r="E571" s="81"/>
      <c r="F571" s="261"/>
      <c r="G571" s="81"/>
      <c r="H571" s="156"/>
      <c r="J571" s="73"/>
      <c r="K571" s="43"/>
      <c r="L571" s="32"/>
    </row>
    <row r="572" spans="1:12" s="13" customFormat="1" ht="15.75" customHeight="1" x14ac:dyDescent="0.2">
      <c r="A572" s="214"/>
      <c r="B572" s="127" t="s">
        <v>175</v>
      </c>
      <c r="C572" s="81"/>
      <c r="D572" s="274"/>
      <c r="E572" s="81"/>
      <c r="F572" s="261"/>
      <c r="G572" s="81"/>
      <c r="H572" s="156"/>
      <c r="J572" s="73"/>
      <c r="K572" s="43"/>
      <c r="L572" s="32"/>
    </row>
    <row r="573" spans="1:12" s="13" customFormat="1" ht="15.75" customHeight="1" x14ac:dyDescent="0.2">
      <c r="A573" s="214"/>
      <c r="B573" s="114" t="s">
        <v>176</v>
      </c>
      <c r="C573" s="81"/>
      <c r="D573" s="274">
        <v>1</v>
      </c>
      <c r="E573" s="81"/>
      <c r="F573" s="260"/>
      <c r="G573" s="81"/>
      <c r="H573" s="64">
        <f>D573*F573</f>
        <v>0</v>
      </c>
      <c r="J573" s="73"/>
      <c r="K573" s="43"/>
      <c r="L573" s="32"/>
    </row>
    <row r="574" spans="1:12" s="13" customFormat="1" ht="15.75" customHeight="1" x14ac:dyDescent="0.2">
      <c r="A574" s="214"/>
      <c r="B574" s="127" t="s">
        <v>184</v>
      </c>
      <c r="C574" s="81"/>
      <c r="D574" s="274"/>
      <c r="E574" s="81"/>
      <c r="F574" s="261"/>
      <c r="G574" s="81"/>
      <c r="H574" s="156"/>
      <c r="J574" s="73"/>
      <c r="K574" s="43"/>
      <c r="L574" s="32"/>
    </row>
    <row r="575" spans="1:12" s="13" customFormat="1" ht="15.75" customHeight="1" x14ac:dyDescent="0.2">
      <c r="A575" s="214"/>
      <c r="B575" s="127" t="s">
        <v>187</v>
      </c>
      <c r="C575" s="81"/>
      <c r="D575" s="274"/>
      <c r="E575" s="81"/>
      <c r="F575" s="261"/>
      <c r="G575" s="81"/>
      <c r="H575" s="156"/>
      <c r="J575" s="73"/>
      <c r="K575" s="43"/>
      <c r="L575" s="32"/>
    </row>
    <row r="576" spans="1:12" s="13" customFormat="1" ht="15.75" customHeight="1" x14ac:dyDescent="0.2">
      <c r="A576" s="214"/>
      <c r="B576" s="114" t="s">
        <v>176</v>
      </c>
      <c r="C576" s="81"/>
      <c r="D576" s="274">
        <v>1</v>
      </c>
      <c r="E576" s="81"/>
      <c r="F576" s="260"/>
      <c r="G576" s="81"/>
      <c r="H576" s="64">
        <f>D576*F576</f>
        <v>0</v>
      </c>
      <c r="J576" s="73"/>
      <c r="K576" s="43"/>
      <c r="L576" s="32"/>
    </row>
    <row r="577" spans="1:12" s="13" customFormat="1" ht="15.75" customHeight="1" x14ac:dyDescent="0.2">
      <c r="A577" s="214"/>
      <c r="B577" s="131" t="s">
        <v>289</v>
      </c>
      <c r="C577" s="81"/>
      <c r="D577" s="250"/>
      <c r="E577" s="180"/>
      <c r="F577" s="263"/>
      <c r="G577" s="82"/>
      <c r="H577" s="54"/>
      <c r="J577" s="73"/>
      <c r="K577" s="43"/>
      <c r="L577" s="32"/>
    </row>
    <row r="578" spans="1:12" s="13" customFormat="1" ht="15.75" customHeight="1" x14ac:dyDescent="0.2">
      <c r="A578" s="214"/>
      <c r="B578" s="114" t="s">
        <v>219</v>
      </c>
      <c r="C578" s="81"/>
      <c r="D578" s="246">
        <v>3</v>
      </c>
      <c r="E578" s="180"/>
      <c r="F578" s="264"/>
      <c r="G578" s="82"/>
      <c r="H578" s="64">
        <f>D578*F578</f>
        <v>0</v>
      </c>
      <c r="J578" s="73"/>
      <c r="K578" s="43"/>
      <c r="L578" s="32"/>
    </row>
    <row r="579" spans="1:12" s="13" customFormat="1" ht="15.75" customHeight="1" x14ac:dyDescent="0.2">
      <c r="A579" s="214"/>
      <c r="B579" s="131" t="s">
        <v>288</v>
      </c>
      <c r="C579" s="81"/>
      <c r="D579" s="250"/>
      <c r="E579" s="180"/>
      <c r="F579" s="263"/>
      <c r="G579" s="82"/>
      <c r="H579" s="54"/>
      <c r="J579" s="73"/>
      <c r="K579" s="43"/>
      <c r="L579" s="32"/>
    </row>
    <row r="580" spans="1:12" s="13" customFormat="1" ht="15.75" customHeight="1" x14ac:dyDescent="0.2">
      <c r="A580" s="214"/>
      <c r="B580" s="114" t="s">
        <v>219</v>
      </c>
      <c r="C580" s="81"/>
      <c r="D580" s="246">
        <v>1</v>
      </c>
      <c r="E580" s="180"/>
      <c r="F580" s="264"/>
      <c r="G580" s="82"/>
      <c r="H580" s="64">
        <f>D580*F580</f>
        <v>0</v>
      </c>
      <c r="J580" s="73"/>
      <c r="K580" s="43"/>
      <c r="L580" s="32"/>
    </row>
    <row r="581" spans="1:12" s="13" customFormat="1" ht="15.75" customHeight="1" x14ac:dyDescent="0.2">
      <c r="A581" s="214"/>
      <c r="B581" s="12" t="s">
        <v>290</v>
      </c>
      <c r="C581" s="22"/>
      <c r="D581" s="246"/>
      <c r="E581" s="52"/>
      <c r="F581" s="265"/>
      <c r="G581" s="82"/>
      <c r="H581" s="82"/>
      <c r="J581" s="73"/>
      <c r="K581" s="43"/>
      <c r="L581" s="32"/>
    </row>
    <row r="582" spans="1:12" s="13" customFormat="1" ht="15.75" customHeight="1" x14ac:dyDescent="0.2">
      <c r="A582" s="214"/>
      <c r="B582" s="114" t="s">
        <v>219</v>
      </c>
      <c r="C582" s="81"/>
      <c r="D582" s="246">
        <v>4</v>
      </c>
      <c r="E582" s="180"/>
      <c r="F582" s="264"/>
      <c r="G582" s="82"/>
      <c r="H582" s="64">
        <f>D582*F582</f>
        <v>0</v>
      </c>
      <c r="J582" s="73"/>
      <c r="K582" s="43"/>
      <c r="L582" s="32"/>
    </row>
    <row r="583" spans="1:12" s="13" customFormat="1" ht="15.75" customHeight="1" x14ac:dyDescent="0.2">
      <c r="A583" s="214"/>
      <c r="B583" s="114"/>
      <c r="C583" s="81"/>
      <c r="D583" s="274"/>
      <c r="E583" s="81"/>
      <c r="F583" s="155"/>
      <c r="G583" s="81"/>
      <c r="H583" s="40"/>
      <c r="J583" s="73"/>
      <c r="K583" s="43"/>
      <c r="L583" s="32"/>
    </row>
    <row r="584" spans="1:12" s="13" customFormat="1" ht="15.75" customHeight="1" x14ac:dyDescent="0.2">
      <c r="A584" s="214"/>
      <c r="B584" s="268"/>
      <c r="C584" s="181"/>
      <c r="D584" s="236"/>
      <c r="E584" s="181"/>
      <c r="F584" s="155"/>
      <c r="G584" s="181"/>
      <c r="H584" s="156"/>
      <c r="J584" s="73"/>
      <c r="K584" s="43"/>
      <c r="L584" s="32"/>
    </row>
    <row r="585" spans="1:12" s="13" customFormat="1" ht="15.75" customHeight="1" x14ac:dyDescent="0.2">
      <c r="A585" s="214"/>
      <c r="B585" s="268"/>
      <c r="C585" s="181"/>
      <c r="D585" s="236"/>
      <c r="E585" s="181"/>
      <c r="F585" s="155"/>
      <c r="G585" s="181"/>
      <c r="H585" s="156"/>
      <c r="J585" s="73"/>
      <c r="K585" s="43"/>
      <c r="L585" s="32"/>
    </row>
    <row r="586" spans="1:12" s="13" customFormat="1" ht="15.75" customHeight="1" x14ac:dyDescent="0.25">
      <c r="A586" s="214"/>
      <c r="B586" s="128"/>
      <c r="C586" s="81"/>
      <c r="D586" s="230"/>
      <c r="E586" s="81"/>
      <c r="F586" s="155"/>
      <c r="G586" s="177"/>
      <c r="H586" s="159"/>
      <c r="J586" s="73"/>
      <c r="K586" s="43"/>
      <c r="L586" s="32"/>
    </row>
    <row r="587" spans="1:12" s="13" customFormat="1" ht="15.75" customHeight="1" x14ac:dyDescent="0.25">
      <c r="A587" s="214"/>
      <c r="B587" s="128"/>
      <c r="C587" s="81"/>
      <c r="D587" s="230"/>
      <c r="E587" s="81"/>
      <c r="F587" s="155"/>
      <c r="G587" s="177"/>
      <c r="H587" s="159"/>
      <c r="J587" s="73"/>
      <c r="K587" s="43"/>
      <c r="L587" s="32"/>
    </row>
    <row r="588" spans="1:12" s="13" customFormat="1" ht="26.25" customHeight="1" x14ac:dyDescent="0.25">
      <c r="A588" s="217"/>
      <c r="B588" s="98" t="s">
        <v>324</v>
      </c>
      <c r="C588" s="81"/>
      <c r="D588" s="230"/>
      <c r="E588" s="81"/>
      <c r="F588" s="155"/>
      <c r="G588" s="81"/>
      <c r="H588" s="156"/>
      <c r="J588" s="73"/>
      <c r="K588" s="43"/>
      <c r="L588" s="32"/>
    </row>
    <row r="589" spans="1:12" s="13" customFormat="1" x14ac:dyDescent="0.2">
      <c r="A589" s="217"/>
      <c r="B589" s="114"/>
      <c r="C589" s="81"/>
      <c r="D589" s="230"/>
      <c r="E589" s="81"/>
      <c r="F589" s="155"/>
      <c r="G589" s="81"/>
      <c r="H589" s="156"/>
      <c r="J589" s="44"/>
      <c r="K589" s="50"/>
      <c r="L589" s="44"/>
    </row>
    <row r="590" spans="1:12" s="13" customFormat="1" ht="128.25" x14ac:dyDescent="0.2">
      <c r="A590" s="217"/>
      <c r="B590" s="116" t="s">
        <v>170</v>
      </c>
      <c r="C590" s="81"/>
      <c r="D590" s="230"/>
      <c r="E590" s="81"/>
      <c r="F590" s="155"/>
      <c r="G590" s="81"/>
      <c r="H590" s="156"/>
      <c r="J590" s="44"/>
      <c r="K590" s="50"/>
      <c r="L590" s="44"/>
    </row>
    <row r="591" spans="1:12" s="13" customFormat="1" x14ac:dyDescent="0.2">
      <c r="A591" s="217"/>
      <c r="B591" s="22"/>
      <c r="C591" s="81"/>
      <c r="D591" s="230"/>
      <c r="E591" s="81"/>
      <c r="F591" s="155"/>
      <c r="G591" s="81"/>
      <c r="H591" s="156"/>
      <c r="J591" s="48"/>
      <c r="K591" s="35"/>
      <c r="L591" s="32"/>
    </row>
    <row r="592" spans="1:12" s="13" customFormat="1" x14ac:dyDescent="0.2">
      <c r="A592" s="217"/>
      <c r="B592" s="12" t="s">
        <v>171</v>
      </c>
      <c r="C592" s="81"/>
      <c r="D592" s="230"/>
      <c r="E592" s="81"/>
      <c r="F592" s="155"/>
      <c r="G592" s="81"/>
      <c r="H592" s="156"/>
      <c r="J592" s="44"/>
      <c r="K592" s="50"/>
      <c r="L592" s="44"/>
    </row>
    <row r="593" spans="1:12" s="13" customFormat="1" x14ac:dyDescent="0.2">
      <c r="A593" s="217"/>
      <c r="B593" s="22"/>
      <c r="C593" s="81"/>
      <c r="D593" s="230"/>
      <c r="E593" s="81"/>
      <c r="F593" s="155"/>
      <c r="G593" s="81"/>
      <c r="H593" s="156"/>
      <c r="J593" s="44"/>
      <c r="K593" s="50"/>
      <c r="L593" s="44"/>
    </row>
    <row r="594" spans="1:12" s="13" customFormat="1" x14ac:dyDescent="0.25">
      <c r="A594" s="217"/>
      <c r="B594" s="12" t="s">
        <v>172</v>
      </c>
      <c r="C594" s="128"/>
      <c r="D594" s="231"/>
      <c r="E594" s="128"/>
      <c r="F594" s="158"/>
      <c r="G594" s="176"/>
      <c r="H594" s="158"/>
      <c r="J594" s="48"/>
      <c r="K594" s="35"/>
      <c r="L594" s="32"/>
    </row>
    <row r="595" spans="1:12" s="13" customFormat="1" x14ac:dyDescent="0.25">
      <c r="A595" s="217"/>
      <c r="B595" s="12" t="s">
        <v>186</v>
      </c>
      <c r="C595" s="128"/>
      <c r="D595" s="231"/>
      <c r="E595" s="128"/>
      <c r="F595" s="158"/>
      <c r="G595" s="176"/>
      <c r="H595" s="158"/>
      <c r="J595" s="44"/>
      <c r="K595" s="50"/>
      <c r="L595" s="44"/>
    </row>
    <row r="596" spans="1:12" s="13" customFormat="1" x14ac:dyDescent="0.2">
      <c r="A596" s="217"/>
      <c r="B596" s="114" t="s">
        <v>219</v>
      </c>
      <c r="C596" s="81"/>
      <c r="D596" s="274">
        <v>1</v>
      </c>
      <c r="E596" s="81"/>
      <c r="F596" s="260"/>
      <c r="G596" s="81"/>
      <c r="H596" s="64">
        <f>D596*F596</f>
        <v>0</v>
      </c>
      <c r="J596" s="44"/>
      <c r="K596" s="50"/>
      <c r="L596" s="44"/>
    </row>
    <row r="597" spans="1:12" s="13" customFormat="1" x14ac:dyDescent="0.2">
      <c r="A597" s="217"/>
      <c r="B597" s="12" t="s">
        <v>177</v>
      </c>
      <c r="C597" s="81"/>
      <c r="D597" s="274"/>
      <c r="E597" s="81"/>
      <c r="F597" s="261"/>
      <c r="G597" s="81"/>
      <c r="H597" s="156"/>
      <c r="J597" s="48"/>
      <c r="K597" s="35"/>
      <c r="L597" s="32"/>
    </row>
    <row r="598" spans="1:12" s="13" customFormat="1" x14ac:dyDescent="0.2">
      <c r="A598" s="217"/>
      <c r="B598" s="12" t="s">
        <v>179</v>
      </c>
      <c r="C598" s="81"/>
      <c r="D598" s="274"/>
      <c r="E598" s="81"/>
      <c r="F598" s="261"/>
      <c r="G598" s="81"/>
      <c r="H598" s="156"/>
      <c r="J598" s="44"/>
      <c r="K598" s="50"/>
      <c r="L598" s="44"/>
    </row>
    <row r="599" spans="1:12" s="13" customFormat="1" x14ac:dyDescent="0.2">
      <c r="A599" s="217"/>
      <c r="B599" s="114" t="s">
        <v>219</v>
      </c>
      <c r="C599" s="81"/>
      <c r="D599" s="274">
        <v>2</v>
      </c>
      <c r="E599" s="81"/>
      <c r="F599" s="260"/>
      <c r="G599" s="81"/>
      <c r="H599" s="64">
        <f>D599*F599</f>
        <v>0</v>
      </c>
      <c r="J599" s="44"/>
      <c r="K599" s="50"/>
      <c r="L599" s="44"/>
    </row>
    <row r="600" spans="1:12" s="13" customFormat="1" x14ac:dyDescent="0.2">
      <c r="A600" s="217"/>
      <c r="B600" s="127" t="s">
        <v>173</v>
      </c>
      <c r="C600" s="81"/>
      <c r="D600" s="274"/>
      <c r="E600" s="81"/>
      <c r="F600" s="261"/>
      <c r="G600" s="81"/>
      <c r="H600" s="156"/>
      <c r="J600" s="48"/>
      <c r="K600" s="35"/>
      <c r="L600" s="32"/>
    </row>
    <row r="601" spans="1:12" s="13" customFormat="1" x14ac:dyDescent="0.2">
      <c r="A601" s="217"/>
      <c r="B601" s="127" t="s">
        <v>174</v>
      </c>
      <c r="C601" s="81"/>
      <c r="D601" s="274"/>
      <c r="E601" s="81"/>
      <c r="F601" s="261"/>
      <c r="G601" s="81"/>
      <c r="H601" s="156"/>
      <c r="J601" s="44"/>
      <c r="K601" s="50"/>
      <c r="L601" s="44"/>
    </row>
    <row r="602" spans="1:12" s="13" customFormat="1" x14ac:dyDescent="0.2">
      <c r="A602" s="217"/>
      <c r="B602" s="114" t="s">
        <v>176</v>
      </c>
      <c r="C602" s="81"/>
      <c r="D602" s="274">
        <v>1</v>
      </c>
      <c r="E602" s="81"/>
      <c r="F602" s="260"/>
      <c r="G602" s="81"/>
      <c r="H602" s="64">
        <f>D602*F602</f>
        <v>0</v>
      </c>
      <c r="J602" s="44"/>
      <c r="K602" s="50"/>
      <c r="L602" s="44"/>
    </row>
    <row r="603" spans="1:12" s="13" customFormat="1" x14ac:dyDescent="0.2">
      <c r="A603" s="217"/>
      <c r="B603" s="127" t="s">
        <v>188</v>
      </c>
      <c r="C603" s="81"/>
      <c r="D603" s="274"/>
      <c r="E603" s="81"/>
      <c r="F603" s="261"/>
      <c r="G603" s="81"/>
      <c r="H603" s="156"/>
      <c r="J603" s="73"/>
      <c r="K603" s="43"/>
      <c r="L603" s="32"/>
    </row>
    <row r="604" spans="1:12" s="13" customFormat="1" x14ac:dyDescent="0.2">
      <c r="A604" s="217"/>
      <c r="B604" s="127" t="s">
        <v>175</v>
      </c>
      <c r="C604" s="81"/>
      <c r="D604" s="274"/>
      <c r="E604" s="81"/>
      <c r="F604" s="261"/>
      <c r="G604" s="81"/>
      <c r="H604" s="156"/>
      <c r="J604" s="44"/>
      <c r="K604" s="50"/>
      <c r="L604" s="44"/>
    </row>
    <row r="605" spans="1:12" s="13" customFormat="1" x14ac:dyDescent="0.2">
      <c r="A605" s="217"/>
      <c r="B605" s="114" t="s">
        <v>176</v>
      </c>
      <c r="C605" s="81"/>
      <c r="D605" s="274">
        <v>1</v>
      </c>
      <c r="E605" s="81"/>
      <c r="F605" s="260"/>
      <c r="G605" s="81"/>
      <c r="H605" s="64">
        <f>D605*F605</f>
        <v>0</v>
      </c>
      <c r="J605" s="44"/>
      <c r="K605" s="50"/>
      <c r="L605" s="44"/>
    </row>
    <row r="606" spans="1:12" s="13" customFormat="1" x14ac:dyDescent="0.2">
      <c r="A606" s="217"/>
      <c r="B606" s="127" t="s">
        <v>184</v>
      </c>
      <c r="C606" s="81"/>
      <c r="D606" s="274"/>
      <c r="E606" s="81"/>
      <c r="F606" s="261"/>
      <c r="G606" s="81"/>
      <c r="H606" s="156"/>
      <c r="J606" s="48"/>
      <c r="K606" s="35"/>
      <c r="L606" s="32"/>
    </row>
    <row r="607" spans="1:12" s="13" customFormat="1" x14ac:dyDescent="0.2">
      <c r="A607" s="217"/>
      <c r="B607" s="127" t="s">
        <v>187</v>
      </c>
      <c r="C607" s="81"/>
      <c r="D607" s="274"/>
      <c r="E607" s="81"/>
      <c r="F607" s="261"/>
      <c r="G607" s="81"/>
      <c r="H607" s="156"/>
      <c r="J607" s="35"/>
      <c r="K607" s="35"/>
      <c r="L607" s="32"/>
    </row>
    <row r="608" spans="1:12" s="13" customFormat="1" x14ac:dyDescent="0.2">
      <c r="A608" s="217"/>
      <c r="B608" s="114" t="s">
        <v>176</v>
      </c>
      <c r="C608" s="81"/>
      <c r="D608" s="274">
        <v>1</v>
      </c>
      <c r="E608" s="81"/>
      <c r="F608" s="260"/>
      <c r="G608" s="81"/>
      <c r="H608" s="64">
        <f>D608*F608</f>
        <v>0</v>
      </c>
      <c r="J608" s="44"/>
      <c r="K608" s="50"/>
      <c r="L608" s="44"/>
    </row>
    <row r="609" spans="1:12" s="13" customFormat="1" x14ac:dyDescent="0.2">
      <c r="A609" s="217"/>
      <c r="B609" s="131" t="s">
        <v>289</v>
      </c>
      <c r="C609" s="81"/>
      <c r="D609" s="250"/>
      <c r="E609" s="180"/>
      <c r="F609" s="263"/>
      <c r="G609" s="82"/>
      <c r="H609" s="54"/>
      <c r="J609" s="44"/>
      <c r="K609" s="50"/>
      <c r="L609" s="44"/>
    </row>
    <row r="610" spans="1:12" s="13" customFormat="1" x14ac:dyDescent="0.2">
      <c r="A610" s="217"/>
      <c r="B610" s="114" t="s">
        <v>219</v>
      </c>
      <c r="C610" s="81"/>
      <c r="D610" s="246">
        <v>2</v>
      </c>
      <c r="E610" s="180"/>
      <c r="F610" s="264"/>
      <c r="G610" s="82"/>
      <c r="H610" s="64">
        <f>D610*F610</f>
        <v>0</v>
      </c>
      <c r="J610" s="44"/>
      <c r="K610" s="50"/>
      <c r="L610" s="44"/>
    </row>
    <row r="611" spans="1:12" s="13" customFormat="1" x14ac:dyDescent="0.2">
      <c r="A611" s="217"/>
      <c r="B611" s="12" t="s">
        <v>290</v>
      </c>
      <c r="C611" s="22"/>
      <c r="D611" s="246"/>
      <c r="E611" s="52"/>
      <c r="F611" s="265"/>
      <c r="G611" s="82"/>
      <c r="H611" s="82"/>
      <c r="J611" s="44"/>
      <c r="K611" s="50"/>
      <c r="L611" s="44"/>
    </row>
    <row r="612" spans="1:12" s="13" customFormat="1" x14ac:dyDescent="0.2">
      <c r="A612" s="217"/>
      <c r="B612" s="114" t="s">
        <v>219</v>
      </c>
      <c r="C612" s="81"/>
      <c r="D612" s="246">
        <v>2</v>
      </c>
      <c r="E612" s="180"/>
      <c r="F612" s="264"/>
      <c r="G612" s="82"/>
      <c r="H612" s="64">
        <f>D612*F612</f>
        <v>0</v>
      </c>
      <c r="J612" s="44"/>
      <c r="K612" s="50"/>
      <c r="L612" s="44"/>
    </row>
    <row r="613" spans="1:12" s="13" customFormat="1" x14ac:dyDescent="0.2">
      <c r="A613" s="215"/>
      <c r="B613" s="268"/>
      <c r="C613" s="181"/>
      <c r="D613" s="236"/>
      <c r="E613" s="181"/>
      <c r="F613" s="155"/>
      <c r="G613" s="181"/>
      <c r="H613" s="156"/>
      <c r="J613" s="44"/>
      <c r="K613" s="50"/>
      <c r="L613" s="44"/>
    </row>
    <row r="614" spans="1:12" s="9" customFormat="1" x14ac:dyDescent="0.2">
      <c r="A614" s="215"/>
      <c r="B614" s="130"/>
      <c r="C614" s="181"/>
      <c r="D614" s="70"/>
      <c r="E614" s="193"/>
      <c r="F614" s="54"/>
      <c r="G614" s="160"/>
      <c r="H614" s="54"/>
      <c r="J614" s="45"/>
      <c r="K614" s="45"/>
      <c r="L614" s="45"/>
    </row>
    <row r="615" spans="1:12" s="9" customFormat="1" ht="45" x14ac:dyDescent="0.2">
      <c r="A615" s="215"/>
      <c r="B615" s="63" t="s">
        <v>357</v>
      </c>
      <c r="C615" s="22"/>
      <c r="D615" s="71"/>
      <c r="E615" s="52"/>
      <c r="F615" s="82"/>
      <c r="G615" s="82"/>
      <c r="H615" s="82"/>
      <c r="J615" s="50"/>
      <c r="K615" s="50"/>
      <c r="L615" s="50"/>
    </row>
    <row r="616" spans="1:12" s="9" customFormat="1" x14ac:dyDescent="0.2">
      <c r="A616" s="215"/>
      <c r="B616" s="12"/>
      <c r="C616" s="22"/>
      <c r="D616" s="71"/>
      <c r="E616" s="52"/>
      <c r="F616" s="82"/>
      <c r="G616" s="82"/>
      <c r="H616" s="82"/>
      <c r="J616" s="50"/>
      <c r="K616" s="50"/>
      <c r="L616" s="50"/>
    </row>
    <row r="617" spans="1:12" s="9" customFormat="1" ht="42.75" x14ac:dyDescent="0.2">
      <c r="A617" s="215"/>
      <c r="B617" s="12" t="s">
        <v>358</v>
      </c>
      <c r="C617" s="22"/>
      <c r="D617" s="71"/>
      <c r="E617" s="52"/>
      <c r="F617" s="82"/>
      <c r="G617" s="82"/>
      <c r="H617" s="82"/>
      <c r="J617" s="44"/>
      <c r="K617" s="50"/>
      <c r="L617" s="32"/>
    </row>
    <row r="618" spans="1:12" s="9" customFormat="1" x14ac:dyDescent="0.2">
      <c r="A618" s="215"/>
      <c r="B618" s="12" t="s">
        <v>57</v>
      </c>
      <c r="C618" s="22"/>
      <c r="D618" s="250"/>
      <c r="E618" s="52"/>
      <c r="F618" s="82"/>
      <c r="G618" s="82"/>
      <c r="H618" s="82"/>
      <c r="J618" s="44"/>
      <c r="K618" s="50"/>
      <c r="L618" s="44"/>
    </row>
    <row r="619" spans="1:12" s="9" customFormat="1" x14ac:dyDescent="0.2">
      <c r="A619" s="215"/>
      <c r="B619" s="114" t="s">
        <v>219</v>
      </c>
      <c r="C619" s="81"/>
      <c r="D619" s="250">
        <v>5</v>
      </c>
      <c r="E619" s="180"/>
      <c r="F619" s="264"/>
      <c r="G619" s="82"/>
      <c r="H619" s="64">
        <f>D619*F619</f>
        <v>0</v>
      </c>
      <c r="J619" s="44"/>
      <c r="K619" s="50"/>
      <c r="L619" s="44"/>
    </row>
    <row r="620" spans="1:12" s="9" customFormat="1" x14ac:dyDescent="0.2">
      <c r="A620" s="215"/>
      <c r="B620" s="131" t="s">
        <v>145</v>
      </c>
      <c r="C620" s="81"/>
      <c r="D620" s="250"/>
      <c r="E620" s="180"/>
      <c r="F620" s="263"/>
      <c r="G620" s="82"/>
      <c r="H620" s="54"/>
      <c r="J620" s="54"/>
      <c r="K620" s="50"/>
      <c r="L620" s="32"/>
    </row>
    <row r="621" spans="1:12" s="9" customFormat="1" x14ac:dyDescent="0.2">
      <c r="A621" s="215"/>
      <c r="B621" s="131" t="s">
        <v>189</v>
      </c>
      <c r="C621" s="81"/>
      <c r="D621" s="250"/>
      <c r="E621" s="180"/>
      <c r="F621" s="263"/>
      <c r="G621" s="82"/>
      <c r="H621" s="54"/>
      <c r="J621" s="44"/>
      <c r="K621" s="50"/>
      <c r="L621" s="44"/>
    </row>
    <row r="622" spans="1:12" s="9" customFormat="1" x14ac:dyDescent="0.2">
      <c r="A622" s="215"/>
      <c r="B622" s="114" t="s">
        <v>219</v>
      </c>
      <c r="C622" s="81"/>
      <c r="D622" s="250">
        <v>5</v>
      </c>
      <c r="E622" s="180"/>
      <c r="F622" s="264"/>
      <c r="G622" s="82"/>
      <c r="H622" s="64">
        <f>D622*F622</f>
        <v>0</v>
      </c>
      <c r="J622" s="44"/>
      <c r="K622" s="50"/>
      <c r="L622" s="44"/>
    </row>
    <row r="623" spans="1:12" s="9" customFormat="1" x14ac:dyDescent="0.2">
      <c r="A623" s="215"/>
      <c r="B623" s="131" t="s">
        <v>191</v>
      </c>
      <c r="C623" s="81"/>
      <c r="D623" s="250"/>
      <c r="E623" s="180"/>
      <c r="F623" s="263"/>
      <c r="G623" s="82"/>
      <c r="H623" s="54"/>
      <c r="J623" s="54"/>
      <c r="K623" s="50"/>
      <c r="L623" s="32"/>
    </row>
    <row r="624" spans="1:12" s="9" customFormat="1" x14ac:dyDescent="0.2">
      <c r="A624" s="215"/>
      <c r="B624" s="131" t="s">
        <v>190</v>
      </c>
      <c r="C624" s="81"/>
      <c r="D624" s="250"/>
      <c r="E624" s="180"/>
      <c r="F624" s="263"/>
      <c r="G624" s="82"/>
      <c r="H624" s="54"/>
      <c r="J624" s="44"/>
      <c r="K624" s="50"/>
      <c r="L624" s="44"/>
    </row>
    <row r="625" spans="1:12" s="9" customFormat="1" x14ac:dyDescent="0.2">
      <c r="A625" s="215"/>
      <c r="B625" s="114" t="s">
        <v>219</v>
      </c>
      <c r="C625" s="81"/>
      <c r="D625" s="250">
        <v>5</v>
      </c>
      <c r="E625" s="180"/>
      <c r="F625" s="264"/>
      <c r="G625" s="82"/>
      <c r="H625" s="64">
        <f>D625*F625</f>
        <v>0</v>
      </c>
      <c r="J625" s="44"/>
      <c r="K625" s="50"/>
      <c r="L625" s="44"/>
    </row>
    <row r="626" spans="1:12" s="9" customFormat="1" x14ac:dyDescent="0.25">
      <c r="A626" s="98"/>
      <c r="B626" s="12" t="s">
        <v>192</v>
      </c>
      <c r="C626" s="81"/>
      <c r="D626" s="250"/>
      <c r="E626" s="180"/>
      <c r="F626" s="265"/>
      <c r="G626" s="82"/>
      <c r="H626" s="82"/>
      <c r="J626" s="44"/>
      <c r="K626" s="50"/>
      <c r="L626" s="32"/>
    </row>
    <row r="627" spans="1:12" s="9" customFormat="1" x14ac:dyDescent="0.2">
      <c r="A627" s="217"/>
      <c r="B627" s="12" t="s">
        <v>216</v>
      </c>
      <c r="C627" s="22"/>
      <c r="D627" s="250"/>
      <c r="E627" s="52"/>
      <c r="F627" s="265"/>
      <c r="G627" s="82"/>
      <c r="H627" s="82"/>
      <c r="J627" s="44"/>
      <c r="K627" s="50"/>
      <c r="L627" s="44"/>
    </row>
    <row r="628" spans="1:12" s="9" customFormat="1" x14ac:dyDescent="0.2">
      <c r="A628" s="217"/>
      <c r="B628" s="114" t="s">
        <v>219</v>
      </c>
      <c r="C628" s="22"/>
      <c r="D628" s="250">
        <v>5</v>
      </c>
      <c r="E628" s="180"/>
      <c r="F628" s="260"/>
      <c r="G628" s="82"/>
      <c r="H628" s="64">
        <f>D628*F628</f>
        <v>0</v>
      </c>
      <c r="J628" s="44"/>
      <c r="K628" s="50"/>
      <c r="L628" s="44"/>
    </row>
    <row r="629" spans="1:12" s="9" customFormat="1" x14ac:dyDescent="0.2">
      <c r="A629" s="217"/>
      <c r="B629" s="97" t="s">
        <v>193</v>
      </c>
      <c r="C629" s="81"/>
      <c r="D629" s="250"/>
      <c r="E629" s="180"/>
      <c r="F629" s="263"/>
      <c r="G629" s="82"/>
      <c r="H629" s="54"/>
      <c r="J629" s="44"/>
      <c r="K629" s="50"/>
      <c r="L629" s="32"/>
    </row>
    <row r="630" spans="1:12" s="9" customFormat="1" x14ac:dyDescent="0.2">
      <c r="A630" s="217"/>
      <c r="B630" s="131" t="s">
        <v>141</v>
      </c>
      <c r="C630" s="81"/>
      <c r="D630" s="250"/>
      <c r="E630" s="180"/>
      <c r="F630" s="263"/>
      <c r="G630" s="82"/>
      <c r="H630" s="54"/>
      <c r="J630" s="44"/>
      <c r="K630" s="50"/>
      <c r="L630" s="44"/>
    </row>
    <row r="631" spans="1:12" s="9" customFormat="1" x14ac:dyDescent="0.2">
      <c r="A631" s="217"/>
      <c r="B631" s="114" t="s">
        <v>219</v>
      </c>
      <c r="C631" s="81"/>
      <c r="D631" s="250">
        <v>5</v>
      </c>
      <c r="E631" s="180"/>
      <c r="F631" s="264"/>
      <c r="G631" s="82"/>
      <c r="H631" s="64">
        <f>D631*F631</f>
        <v>0</v>
      </c>
      <c r="J631" s="44"/>
      <c r="K631" s="50"/>
      <c r="L631" s="44"/>
    </row>
    <row r="632" spans="1:12" s="9" customFormat="1" ht="28.5" x14ac:dyDescent="0.2">
      <c r="A632" s="217"/>
      <c r="B632" s="131" t="s">
        <v>194</v>
      </c>
      <c r="C632" s="81"/>
      <c r="D632" s="250"/>
      <c r="E632" s="180"/>
      <c r="F632" s="263"/>
      <c r="G632" s="82"/>
      <c r="H632" s="54"/>
      <c r="J632" s="50"/>
      <c r="K632" s="50"/>
      <c r="L632" s="50"/>
    </row>
    <row r="633" spans="1:12" s="9" customFormat="1" x14ac:dyDescent="0.2">
      <c r="A633" s="217"/>
      <c r="B633" s="114" t="s">
        <v>219</v>
      </c>
      <c r="C633" s="81"/>
      <c r="D633" s="246">
        <v>5</v>
      </c>
      <c r="E633" s="180"/>
      <c r="F633" s="264"/>
      <c r="G633" s="82"/>
      <c r="H633" s="64">
        <f>D633*F633</f>
        <v>0</v>
      </c>
      <c r="J633" s="44"/>
      <c r="K633" s="50"/>
      <c r="L633" s="32"/>
    </row>
    <row r="634" spans="1:12" s="9" customFormat="1" x14ac:dyDescent="0.2">
      <c r="A634" s="217"/>
      <c r="B634" s="12" t="s">
        <v>195</v>
      </c>
      <c r="C634" s="22"/>
      <c r="D634" s="246"/>
      <c r="E634" s="52"/>
      <c r="F634" s="265"/>
      <c r="G634" s="82"/>
      <c r="H634" s="82"/>
      <c r="J634" s="50"/>
      <c r="K634" s="50"/>
      <c r="L634" s="50"/>
    </row>
    <row r="635" spans="1:12" s="9" customFormat="1" x14ac:dyDescent="0.2">
      <c r="A635" s="217"/>
      <c r="B635" s="114" t="s">
        <v>219</v>
      </c>
      <c r="C635" s="81"/>
      <c r="D635" s="246">
        <v>5</v>
      </c>
      <c r="E635" s="180"/>
      <c r="F635" s="264"/>
      <c r="G635" s="82"/>
      <c r="H635" s="64">
        <f>D635*F635</f>
        <v>0</v>
      </c>
      <c r="J635" s="44"/>
      <c r="K635" s="50"/>
      <c r="L635" s="32"/>
    </row>
    <row r="636" spans="1:12" s="9" customFormat="1" x14ac:dyDescent="0.2">
      <c r="A636" s="217"/>
      <c r="B636" s="12"/>
      <c r="C636" s="22"/>
      <c r="D636" s="71"/>
      <c r="E636" s="52"/>
      <c r="F636" s="253"/>
      <c r="G636" s="82"/>
      <c r="H636" s="82"/>
      <c r="J636" s="32"/>
      <c r="K636" s="43"/>
      <c r="L636" s="32"/>
    </row>
    <row r="637" spans="1:12" s="9" customFormat="1" x14ac:dyDescent="0.2">
      <c r="A637" s="217"/>
      <c r="B637" s="92"/>
      <c r="C637" s="87"/>
      <c r="D637" s="72"/>
      <c r="E637" s="191"/>
      <c r="F637" s="40"/>
      <c r="G637" s="73"/>
      <c r="H637" s="40"/>
    </row>
    <row r="638" spans="1:12" s="9" customFormat="1" ht="30" x14ac:dyDescent="0.25">
      <c r="A638" s="217"/>
      <c r="B638" s="269" t="s">
        <v>343</v>
      </c>
    </row>
    <row r="639" spans="1:12" s="9" customFormat="1" x14ac:dyDescent="0.2">
      <c r="A639" s="217"/>
    </row>
    <row r="640" spans="1:12" s="9" customFormat="1" ht="57" x14ac:dyDescent="0.2">
      <c r="A640" s="217"/>
      <c r="B640" s="9" t="s">
        <v>325</v>
      </c>
    </row>
    <row r="641" spans="1:12" s="9" customFormat="1" x14ac:dyDescent="0.2">
      <c r="A641" s="217"/>
    </row>
    <row r="642" spans="1:12" s="9" customFormat="1" x14ac:dyDescent="0.2">
      <c r="A642" s="217"/>
      <c r="B642" s="9" t="s">
        <v>326</v>
      </c>
    </row>
    <row r="643" spans="1:12" s="9" customFormat="1" x14ac:dyDescent="0.2">
      <c r="A643" s="217"/>
      <c r="B643" s="9" t="s">
        <v>327</v>
      </c>
    </row>
    <row r="644" spans="1:12" s="9" customFormat="1" x14ac:dyDescent="0.2">
      <c r="A644" s="217"/>
      <c r="B644" s="9" t="s">
        <v>219</v>
      </c>
      <c r="D644" s="278">
        <v>1</v>
      </c>
      <c r="F644" s="264"/>
      <c r="G644" s="270"/>
      <c r="H644" s="64">
        <f>D644*F644</f>
        <v>0</v>
      </c>
    </row>
    <row r="645" spans="1:12" s="9" customFormat="1" x14ac:dyDescent="0.2">
      <c r="A645" s="217"/>
      <c r="B645" s="9" t="s">
        <v>328</v>
      </c>
      <c r="D645" s="278"/>
      <c r="F645" s="270"/>
      <c r="G645" s="270"/>
      <c r="H645" s="270"/>
    </row>
    <row r="646" spans="1:12" s="9" customFormat="1" x14ac:dyDescent="0.2">
      <c r="A646" s="217"/>
      <c r="B646" s="9" t="s">
        <v>219</v>
      </c>
      <c r="D646" s="278">
        <v>1</v>
      </c>
      <c r="F646" s="271"/>
      <c r="G646" s="270"/>
      <c r="H646" s="64">
        <f>D646*F646</f>
        <v>0</v>
      </c>
    </row>
    <row r="647" spans="1:12" s="9" customFormat="1" ht="42.75" x14ac:dyDescent="0.2">
      <c r="A647" s="217"/>
      <c r="B647" s="9" t="s">
        <v>344</v>
      </c>
      <c r="D647" s="278"/>
      <c r="F647" s="270"/>
      <c r="G647" s="270"/>
      <c r="H647" s="270"/>
    </row>
    <row r="648" spans="1:12" s="9" customFormat="1" x14ac:dyDescent="0.2">
      <c r="A648" s="217"/>
      <c r="B648" s="15"/>
      <c r="D648" s="278"/>
      <c r="F648" s="270"/>
      <c r="G648" s="270"/>
      <c r="H648" s="270"/>
    </row>
    <row r="649" spans="1:12" s="9" customFormat="1" x14ac:dyDescent="0.2">
      <c r="A649" s="217"/>
      <c r="B649" s="9" t="s">
        <v>329</v>
      </c>
      <c r="D649" s="278"/>
      <c r="F649" s="270"/>
      <c r="G649" s="270"/>
      <c r="H649" s="270"/>
    </row>
    <row r="650" spans="1:12" s="9" customFormat="1" x14ac:dyDescent="0.2">
      <c r="A650" s="217"/>
      <c r="B650" s="9" t="s">
        <v>219</v>
      </c>
      <c r="D650" s="278">
        <v>1</v>
      </c>
      <c r="F650" s="271"/>
      <c r="G650" s="270"/>
      <c r="H650" s="64">
        <f>D650*F650</f>
        <v>0</v>
      </c>
    </row>
    <row r="651" spans="1:12" s="9" customFormat="1" x14ac:dyDescent="0.2">
      <c r="A651" s="217"/>
      <c r="B651" s="92"/>
      <c r="C651" s="87"/>
      <c r="D651" s="72"/>
      <c r="E651" s="191"/>
      <c r="F651" s="40"/>
      <c r="G651" s="73"/>
      <c r="H651" s="40"/>
    </row>
    <row r="652" spans="1:12" s="13" customFormat="1" ht="15.75" customHeight="1" x14ac:dyDescent="0.25">
      <c r="A652" s="98"/>
      <c r="B652" s="181"/>
      <c r="C652" s="191"/>
      <c r="D652" s="72"/>
      <c r="E652" s="191"/>
      <c r="F652" s="106"/>
      <c r="G652" s="73"/>
      <c r="H652" s="40"/>
      <c r="J652" s="62"/>
      <c r="L652" s="62"/>
    </row>
    <row r="653" spans="1:12" s="13" customFormat="1" ht="63.75" customHeight="1" x14ac:dyDescent="0.25">
      <c r="A653" s="98"/>
      <c r="B653" s="103" t="s">
        <v>330</v>
      </c>
      <c r="C653" s="22"/>
      <c r="D653" s="22"/>
      <c r="E653" s="22"/>
      <c r="F653" s="22"/>
      <c r="G653" s="22"/>
      <c r="H653" s="162"/>
      <c r="J653" s="62"/>
      <c r="L653" s="62"/>
    </row>
    <row r="654" spans="1:12" s="13" customFormat="1" ht="15" customHeight="1" x14ac:dyDescent="0.25">
      <c r="A654" s="98"/>
      <c r="B654" s="103"/>
      <c r="C654" s="22"/>
      <c r="D654" s="22"/>
      <c r="E654" s="22"/>
      <c r="F654" s="22"/>
      <c r="G654" s="22"/>
      <c r="H654" s="162"/>
      <c r="J654" s="62"/>
      <c r="L654" s="62"/>
    </row>
    <row r="655" spans="1:12" s="13" customFormat="1" ht="15" customHeight="1" x14ac:dyDescent="0.25">
      <c r="A655" s="98"/>
      <c r="B655" s="132" t="s">
        <v>197</v>
      </c>
      <c r="C655" s="22"/>
      <c r="D655" s="22"/>
      <c r="E655" s="22"/>
      <c r="F655" s="22"/>
      <c r="G655" s="22"/>
      <c r="H655" s="162"/>
      <c r="J655" s="62"/>
      <c r="L655" s="62"/>
    </row>
    <row r="656" spans="1:12" s="13" customFormat="1" ht="15" customHeight="1" x14ac:dyDescent="0.25">
      <c r="A656" s="98"/>
      <c r="B656" s="12"/>
      <c r="C656" s="22"/>
      <c r="D656" s="22"/>
      <c r="E656" s="22"/>
      <c r="F656" s="22"/>
      <c r="G656" s="22"/>
      <c r="H656" s="162"/>
      <c r="J656" s="62"/>
      <c r="L656" s="62"/>
    </row>
    <row r="657" spans="1:26" s="13" customFormat="1" ht="15" customHeight="1" x14ac:dyDescent="0.25">
      <c r="A657" s="98"/>
      <c r="B657" s="12" t="s">
        <v>331</v>
      </c>
      <c r="C657" s="22"/>
      <c r="D657" s="22"/>
      <c r="E657" s="22"/>
      <c r="F657" s="22"/>
      <c r="G657" s="22"/>
      <c r="H657" s="82"/>
      <c r="J657" s="62"/>
      <c r="L657" s="62"/>
    </row>
    <row r="658" spans="1:26" s="13" customFormat="1" ht="15" customHeight="1" x14ac:dyDescent="0.2">
      <c r="A658" s="217"/>
      <c r="B658" s="114" t="s">
        <v>219</v>
      </c>
      <c r="C658" s="81"/>
      <c r="D658" s="274">
        <v>2</v>
      </c>
      <c r="E658" s="81"/>
      <c r="F658" s="168"/>
      <c r="G658" s="81"/>
      <c r="H658" s="64">
        <f>D658*F658</f>
        <v>0</v>
      </c>
      <c r="J658" s="62"/>
      <c r="L658" s="62"/>
    </row>
    <row r="659" spans="1:26" s="13" customFormat="1" ht="15" customHeight="1" x14ac:dyDescent="0.25">
      <c r="A659" s="98"/>
      <c r="B659" s="12" t="s">
        <v>332</v>
      </c>
      <c r="C659" s="22"/>
      <c r="D659" s="180"/>
      <c r="E659" s="22"/>
      <c r="F659" s="22"/>
      <c r="G659" s="22"/>
      <c r="H659" s="82"/>
      <c r="J659" s="62"/>
      <c r="L659" s="62"/>
    </row>
    <row r="660" spans="1:26" s="13" customFormat="1" ht="15" customHeight="1" x14ac:dyDescent="0.2">
      <c r="A660" s="217"/>
      <c r="B660" s="114" t="s">
        <v>219</v>
      </c>
      <c r="C660" s="81"/>
      <c r="D660" s="274">
        <v>3</v>
      </c>
      <c r="E660" s="81"/>
      <c r="F660" s="168"/>
      <c r="G660" s="81"/>
      <c r="H660" s="64">
        <f>D660*F660</f>
        <v>0</v>
      </c>
      <c r="J660" s="62"/>
      <c r="L660" s="62"/>
    </row>
    <row r="661" spans="1:26" s="13" customFormat="1" ht="15" customHeight="1" x14ac:dyDescent="0.25">
      <c r="A661" s="98"/>
      <c r="B661" s="133"/>
      <c r="C661" s="203"/>
      <c r="D661" s="221"/>
      <c r="E661" s="195"/>
      <c r="F661" s="64"/>
      <c r="G661" s="179"/>
      <c r="H661" s="64"/>
      <c r="J661" s="62"/>
      <c r="L661" s="62"/>
    </row>
    <row r="662" spans="1:26" s="13" customFormat="1" ht="15" customHeight="1" x14ac:dyDescent="0.25">
      <c r="A662" s="98"/>
      <c r="B662" s="130"/>
      <c r="C662" s="87"/>
      <c r="D662" s="72"/>
      <c r="E662" s="191"/>
      <c r="F662" s="40"/>
      <c r="G662" s="73"/>
      <c r="H662" s="40"/>
      <c r="J662" s="62"/>
      <c r="L662" s="62"/>
    </row>
    <row r="663" spans="1:26" s="13" customFormat="1" ht="35.25" customHeight="1" x14ac:dyDescent="0.25">
      <c r="A663" s="98"/>
      <c r="B663" s="134" t="s">
        <v>333</v>
      </c>
      <c r="C663" s="87"/>
      <c r="D663" s="233"/>
      <c r="E663" s="191"/>
      <c r="F663" s="40"/>
      <c r="G663" s="73"/>
      <c r="H663" s="40"/>
      <c r="J663" s="62"/>
      <c r="L663" s="62"/>
    </row>
    <row r="664" spans="1:26" s="13" customFormat="1" ht="15" customHeight="1" x14ac:dyDescent="0.25">
      <c r="A664" s="98"/>
      <c r="B664" s="79"/>
      <c r="C664" s="87"/>
      <c r="D664" s="233"/>
      <c r="E664" s="191"/>
      <c r="F664" s="40"/>
      <c r="G664" s="73"/>
      <c r="H664" s="40"/>
      <c r="J664" s="62"/>
      <c r="L664" s="62"/>
    </row>
    <row r="665" spans="1:26" s="13" customFormat="1" ht="17.25" customHeight="1" x14ac:dyDescent="0.25">
      <c r="A665" s="98"/>
      <c r="B665" s="92" t="s">
        <v>152</v>
      </c>
      <c r="C665" s="87"/>
      <c r="D665" s="233"/>
      <c r="E665" s="191"/>
      <c r="F665" s="40"/>
      <c r="G665" s="73"/>
      <c r="H665" s="40"/>
      <c r="I665" s="16"/>
      <c r="J665" s="16"/>
      <c r="K665" s="16"/>
      <c r="L665" s="16"/>
      <c r="M665" s="16"/>
      <c r="N665" s="16"/>
      <c r="O665" s="16"/>
      <c r="P665" s="16"/>
      <c r="Q665" s="16"/>
      <c r="R665" s="16"/>
      <c r="S665" s="16"/>
      <c r="T665" s="16"/>
      <c r="U665" s="16"/>
      <c r="V665" s="16"/>
      <c r="W665" s="16"/>
      <c r="X665" s="16"/>
      <c r="Y665" s="16"/>
      <c r="Z665" s="16"/>
    </row>
    <row r="666" spans="1:26" s="13" customFormat="1" ht="15" customHeight="1" x14ac:dyDescent="0.2">
      <c r="A666" s="217"/>
      <c r="B666" s="92"/>
      <c r="C666" s="87"/>
      <c r="D666" s="233"/>
      <c r="E666" s="191"/>
      <c r="F666" s="40"/>
      <c r="G666" s="73"/>
      <c r="H666" s="40"/>
      <c r="I666" s="16"/>
      <c r="J666" s="16"/>
      <c r="K666" s="16"/>
      <c r="L666" s="16"/>
      <c r="M666" s="16"/>
      <c r="N666" s="16"/>
      <c r="O666" s="16"/>
      <c r="P666" s="16"/>
      <c r="Q666" s="16"/>
      <c r="R666" s="16"/>
      <c r="S666" s="16"/>
      <c r="T666" s="16"/>
      <c r="U666" s="16"/>
      <c r="V666" s="16"/>
      <c r="W666" s="16"/>
      <c r="X666" s="16"/>
      <c r="Y666" s="16"/>
      <c r="Z666" s="16"/>
    </row>
    <row r="667" spans="1:26" s="9" customFormat="1" ht="31.5" customHeight="1" x14ac:dyDescent="0.2">
      <c r="A667" s="18"/>
      <c r="B667" s="130" t="s">
        <v>359</v>
      </c>
      <c r="C667" s="87"/>
      <c r="D667" s="233"/>
      <c r="E667" s="191"/>
      <c r="F667" s="40"/>
      <c r="G667" s="73"/>
      <c r="H667" s="40"/>
      <c r="J667" s="32"/>
      <c r="K667" s="43"/>
      <c r="L667" s="32"/>
    </row>
    <row r="668" spans="1:26" s="9" customFormat="1" ht="42.75" x14ac:dyDescent="0.2">
      <c r="A668" s="18"/>
      <c r="B668" s="92" t="s">
        <v>196</v>
      </c>
      <c r="C668" s="87"/>
      <c r="D668" s="233"/>
      <c r="E668" s="191"/>
      <c r="F668" s="40"/>
      <c r="G668" s="73"/>
      <c r="H668" s="40"/>
      <c r="J668" s="32"/>
      <c r="K668" s="43"/>
      <c r="L668" s="32"/>
    </row>
    <row r="669" spans="1:26" s="9" customFormat="1" ht="8.25" customHeight="1" x14ac:dyDescent="0.2">
      <c r="A669" s="18"/>
      <c r="B669" s="92"/>
      <c r="C669" s="87"/>
      <c r="D669" s="233"/>
      <c r="E669" s="191"/>
      <c r="F669" s="40"/>
      <c r="G669" s="73"/>
      <c r="H669" s="40"/>
      <c r="J669" s="32"/>
      <c r="K669" s="43"/>
      <c r="L669" s="32"/>
    </row>
    <row r="670" spans="1:26" s="9" customFormat="1" ht="48" customHeight="1" x14ac:dyDescent="0.2">
      <c r="A670" s="18"/>
      <c r="B670" s="130" t="s">
        <v>198</v>
      </c>
      <c r="C670" s="87"/>
      <c r="D670" s="233"/>
      <c r="E670" s="191"/>
      <c r="F670" s="40"/>
      <c r="G670" s="73"/>
      <c r="H670" s="40"/>
      <c r="J670" s="32"/>
      <c r="K670" s="43"/>
      <c r="L670" s="32"/>
    </row>
    <row r="671" spans="1:26" s="9" customFormat="1" ht="7.5" customHeight="1" x14ac:dyDescent="0.2">
      <c r="A671" s="18"/>
      <c r="B671" s="130"/>
      <c r="C671" s="87"/>
      <c r="D671" s="233"/>
      <c r="E671" s="191"/>
      <c r="F671" s="40"/>
      <c r="G671" s="73"/>
      <c r="H671" s="40"/>
      <c r="J671" s="32"/>
      <c r="K671" s="43"/>
      <c r="L671" s="32"/>
    </row>
    <row r="672" spans="1:26" s="9" customFormat="1" x14ac:dyDescent="0.2">
      <c r="A672" s="18"/>
      <c r="B672" s="130" t="s">
        <v>153</v>
      </c>
      <c r="C672" s="87"/>
      <c r="D672" s="233"/>
      <c r="E672" s="191"/>
      <c r="F672" s="40"/>
      <c r="G672" s="73"/>
      <c r="H672" s="40"/>
      <c r="J672" s="32"/>
      <c r="K672" s="43"/>
      <c r="L672" s="32"/>
    </row>
    <row r="673" spans="1:12" s="9" customFormat="1" ht="6.75" customHeight="1" x14ac:dyDescent="0.2">
      <c r="A673" s="18"/>
      <c r="B673" s="130"/>
      <c r="C673" s="87"/>
      <c r="D673" s="233"/>
      <c r="E673" s="191"/>
      <c r="F673" s="40"/>
      <c r="G673" s="73"/>
      <c r="H673" s="40"/>
      <c r="J673" s="32"/>
      <c r="K673" s="43"/>
      <c r="L673" s="32"/>
    </row>
    <row r="674" spans="1:12" s="9" customFormat="1" ht="28.5" x14ac:dyDescent="0.2">
      <c r="A674" s="18"/>
      <c r="B674" s="130" t="s">
        <v>334</v>
      </c>
      <c r="C674" s="87"/>
      <c r="D674" s="233"/>
      <c r="E674" s="191"/>
      <c r="F674" s="40"/>
      <c r="G674" s="73"/>
      <c r="H674" s="40"/>
      <c r="J674" s="32"/>
      <c r="K674" s="43"/>
      <c r="L674" s="32"/>
    </row>
    <row r="675" spans="1:12" s="9" customFormat="1" x14ac:dyDescent="0.2">
      <c r="A675" s="18"/>
      <c r="B675" s="135" t="s">
        <v>219</v>
      </c>
      <c r="C675" s="87"/>
      <c r="D675" s="273">
        <v>2</v>
      </c>
      <c r="E675" s="191"/>
      <c r="F675" s="64"/>
      <c r="G675" s="73"/>
      <c r="H675" s="64">
        <f>D676*F676</f>
        <v>0</v>
      </c>
      <c r="J675" s="32"/>
      <c r="K675" s="43"/>
      <c r="L675" s="32"/>
    </row>
    <row r="676" spans="1:12" s="9" customFormat="1" x14ac:dyDescent="0.2">
      <c r="A676" s="18"/>
      <c r="B676" s="135"/>
      <c r="C676" s="87"/>
      <c r="D676" s="273"/>
      <c r="E676" s="191"/>
      <c r="F676" s="40"/>
      <c r="G676" s="73"/>
      <c r="H676" s="40"/>
      <c r="J676" s="32"/>
      <c r="K676" s="43"/>
      <c r="L676" s="32"/>
    </row>
    <row r="677" spans="1:12" s="9" customFormat="1" ht="162" customHeight="1" x14ac:dyDescent="0.2">
      <c r="A677" s="18"/>
      <c r="B677" s="97" t="s">
        <v>360</v>
      </c>
      <c r="C677" s="22"/>
      <c r="D677" s="180"/>
      <c r="E677" s="52"/>
      <c r="F677" s="82"/>
      <c r="G677" s="82"/>
      <c r="H677" s="82"/>
      <c r="J677" s="32"/>
      <c r="K677" s="43"/>
      <c r="L677" s="32"/>
    </row>
    <row r="678" spans="1:12" s="9" customFormat="1" x14ac:dyDescent="0.2">
      <c r="A678" s="18"/>
      <c r="B678" s="97"/>
      <c r="C678" s="22"/>
      <c r="D678" s="180"/>
      <c r="E678" s="52"/>
      <c r="F678" s="82"/>
      <c r="G678" s="82"/>
      <c r="H678" s="82"/>
      <c r="J678" s="32"/>
      <c r="K678" s="43"/>
      <c r="L678" s="32"/>
    </row>
    <row r="679" spans="1:12" s="9" customFormat="1" x14ac:dyDescent="0.2">
      <c r="A679" s="18"/>
      <c r="B679" s="12" t="s">
        <v>154</v>
      </c>
      <c r="C679" s="22"/>
      <c r="D679" s="180"/>
      <c r="E679" s="52"/>
      <c r="F679" s="82"/>
      <c r="G679" s="82"/>
      <c r="H679" s="82"/>
      <c r="J679" s="32"/>
      <c r="K679" s="43"/>
      <c r="L679" s="32"/>
    </row>
    <row r="680" spans="1:12" s="9" customFormat="1" ht="16.5" x14ac:dyDescent="0.2">
      <c r="A680" s="18"/>
      <c r="B680" s="114" t="s">
        <v>254</v>
      </c>
      <c r="C680" s="81"/>
      <c r="D680" s="274">
        <v>100</v>
      </c>
      <c r="E680" s="180"/>
      <c r="F680" s="53"/>
      <c r="G680" s="82"/>
      <c r="H680" s="64">
        <f>D681*F681</f>
        <v>0</v>
      </c>
      <c r="J680" s="32"/>
      <c r="K680" s="43"/>
      <c r="L680" s="32"/>
    </row>
    <row r="681" spans="1:12" s="9" customFormat="1" ht="15.75" customHeight="1" x14ac:dyDescent="0.25">
      <c r="A681" s="98"/>
      <c r="B681" s="114"/>
      <c r="C681" s="81"/>
      <c r="D681" s="235"/>
      <c r="E681" s="180"/>
      <c r="F681" s="54"/>
      <c r="G681" s="82"/>
      <c r="H681" s="40"/>
      <c r="J681" s="50"/>
      <c r="K681" s="50"/>
      <c r="L681" s="50"/>
    </row>
    <row r="682" spans="1:12" s="9" customFormat="1" ht="42.75" x14ac:dyDescent="0.2">
      <c r="A682" s="217"/>
      <c r="B682" s="97" t="s">
        <v>335</v>
      </c>
      <c r="C682" s="22"/>
      <c r="D682" s="234"/>
      <c r="E682" s="52"/>
      <c r="F682" s="82"/>
      <c r="G682" s="82"/>
      <c r="H682" s="82"/>
      <c r="J682" s="50"/>
      <c r="K682" s="50"/>
      <c r="L682" s="50"/>
    </row>
    <row r="683" spans="1:12" s="9" customFormat="1" x14ac:dyDescent="0.2">
      <c r="A683" s="18"/>
      <c r="B683" s="97"/>
      <c r="C683" s="22"/>
      <c r="D683" s="234"/>
      <c r="E683" s="52"/>
      <c r="F683" s="82"/>
      <c r="G683" s="82"/>
      <c r="H683" s="82"/>
      <c r="J683" s="50"/>
      <c r="K683" s="50"/>
      <c r="L683" s="50"/>
    </row>
    <row r="684" spans="1:12" s="9" customFormat="1" x14ac:dyDescent="0.25">
      <c r="A684" s="98"/>
      <c r="B684" s="97" t="s">
        <v>155</v>
      </c>
      <c r="C684" s="22"/>
      <c r="D684" s="234"/>
      <c r="E684" s="52"/>
      <c r="F684" s="82"/>
      <c r="G684" s="82"/>
      <c r="H684" s="82"/>
      <c r="J684" s="44"/>
      <c r="K684" s="50"/>
      <c r="L684" s="32"/>
    </row>
    <row r="685" spans="1:12" s="9" customFormat="1" x14ac:dyDescent="0.2">
      <c r="A685" s="217"/>
      <c r="B685" s="114" t="s">
        <v>219</v>
      </c>
      <c r="C685" s="81"/>
      <c r="D685" s="274">
        <v>2</v>
      </c>
      <c r="E685" s="180"/>
      <c r="F685" s="53"/>
      <c r="G685" s="82"/>
      <c r="H685" s="64">
        <f>D686*F686</f>
        <v>0</v>
      </c>
      <c r="J685" s="44"/>
      <c r="K685" s="50"/>
      <c r="L685" s="32"/>
    </row>
    <row r="686" spans="1:12" s="9" customFormat="1" x14ac:dyDescent="0.2">
      <c r="A686" s="217"/>
      <c r="B686" s="114"/>
      <c r="C686" s="81"/>
      <c r="D686" s="235"/>
      <c r="E686" s="180"/>
      <c r="F686" s="54"/>
      <c r="G686" s="82"/>
      <c r="J686" s="50"/>
      <c r="K686" s="50"/>
      <c r="L686" s="50"/>
    </row>
    <row r="687" spans="1:12" s="9" customFormat="1" ht="43.5" x14ac:dyDescent="0.25">
      <c r="A687" s="98"/>
      <c r="B687" s="12" t="s">
        <v>336</v>
      </c>
      <c r="C687" s="2"/>
      <c r="D687" s="149"/>
      <c r="E687" s="22"/>
      <c r="F687" s="22"/>
      <c r="G687" s="22"/>
      <c r="H687" s="40"/>
      <c r="J687" s="50"/>
      <c r="K687" s="50"/>
      <c r="L687" s="50"/>
    </row>
    <row r="688" spans="1:12" s="9" customFormat="1" x14ac:dyDescent="0.25">
      <c r="A688" s="98"/>
      <c r="B688" s="12"/>
      <c r="C688" s="2"/>
      <c r="D688" s="149"/>
      <c r="E688" s="22"/>
      <c r="F688" s="22"/>
      <c r="G688" s="22"/>
      <c r="H688" s="162"/>
      <c r="J688" s="50"/>
      <c r="K688" s="50"/>
      <c r="L688" s="50"/>
    </row>
    <row r="689" spans="1:26" s="9" customFormat="1" ht="29.25" x14ac:dyDescent="0.25">
      <c r="A689" s="98"/>
      <c r="B689" s="12" t="s">
        <v>199</v>
      </c>
      <c r="C689" s="2"/>
      <c r="D689" s="149"/>
      <c r="E689" s="22"/>
      <c r="F689" s="22"/>
      <c r="G689" s="22"/>
      <c r="H689" s="162"/>
      <c r="J689" s="44"/>
      <c r="K689" s="50"/>
      <c r="L689" s="50"/>
    </row>
    <row r="690" spans="1:26" s="9" customFormat="1" x14ac:dyDescent="0.25">
      <c r="A690" s="98"/>
      <c r="B690" s="12"/>
      <c r="C690" s="2"/>
      <c r="D690" s="149"/>
      <c r="E690" s="22"/>
      <c r="F690" s="22"/>
      <c r="G690" s="22"/>
      <c r="H690" s="162"/>
      <c r="J690" s="44"/>
      <c r="K690" s="50"/>
      <c r="L690" s="32"/>
    </row>
    <row r="691" spans="1:26" s="9" customFormat="1" x14ac:dyDescent="0.25">
      <c r="A691" s="98"/>
      <c r="B691" s="20" t="s">
        <v>200</v>
      </c>
      <c r="C691" s="2"/>
      <c r="D691" s="149"/>
      <c r="E691" s="22"/>
      <c r="F691" s="22"/>
      <c r="G691" s="22"/>
      <c r="H691" s="162"/>
      <c r="J691" s="50"/>
      <c r="K691" s="50"/>
      <c r="L691" s="50"/>
    </row>
    <row r="692" spans="1:26" s="9" customFormat="1" ht="18.75" x14ac:dyDescent="0.35">
      <c r="A692" s="98"/>
      <c r="B692" s="20" t="s">
        <v>201</v>
      </c>
      <c r="C692" s="2"/>
      <c r="D692" s="149"/>
      <c r="E692" s="22"/>
      <c r="F692" s="22"/>
      <c r="G692" s="22"/>
      <c r="H692" s="162"/>
      <c r="J692" s="50"/>
      <c r="K692" s="50"/>
      <c r="L692" s="50"/>
    </row>
    <row r="693" spans="1:26" s="9" customFormat="1" x14ac:dyDescent="0.2">
      <c r="A693" s="217"/>
      <c r="B693" s="114" t="s">
        <v>202</v>
      </c>
      <c r="C693" s="81"/>
      <c r="D693" s="274">
        <v>12</v>
      </c>
      <c r="E693" s="81"/>
      <c r="F693" s="267"/>
      <c r="G693" s="81"/>
      <c r="H693" s="64">
        <f>D694*F694</f>
        <v>0</v>
      </c>
      <c r="J693" s="50"/>
      <c r="K693" s="50"/>
      <c r="L693" s="50"/>
    </row>
    <row r="694" spans="1:26" s="9" customFormat="1" ht="18.75" customHeight="1" x14ac:dyDescent="0.25">
      <c r="A694" s="98"/>
      <c r="B694" s="12"/>
      <c r="C694" s="20"/>
      <c r="D694" s="275"/>
      <c r="E694" s="22"/>
      <c r="F694" s="22"/>
      <c r="G694" s="22"/>
      <c r="H694" s="162"/>
      <c r="J694" s="50"/>
      <c r="K694" s="50"/>
      <c r="L694" s="50"/>
    </row>
    <row r="695" spans="1:26" s="9" customFormat="1" ht="58.5" customHeight="1" x14ac:dyDescent="0.25">
      <c r="A695" s="98"/>
      <c r="B695" s="102" t="s">
        <v>345</v>
      </c>
      <c r="C695" s="20"/>
      <c r="D695" s="276"/>
      <c r="E695" s="22"/>
      <c r="F695" s="22"/>
      <c r="G695" s="22"/>
      <c r="H695" s="162"/>
      <c r="J695" s="50"/>
      <c r="K695" s="50"/>
      <c r="L695" s="50"/>
    </row>
    <row r="696" spans="1:26" s="9" customFormat="1" x14ac:dyDescent="0.2">
      <c r="A696" s="217"/>
      <c r="B696" s="114" t="s">
        <v>219</v>
      </c>
      <c r="C696" s="81"/>
      <c r="D696" s="274">
        <v>8</v>
      </c>
      <c r="E696" s="81"/>
      <c r="F696" s="168"/>
      <c r="G696" s="81"/>
      <c r="H696" s="64">
        <f>D697*F697</f>
        <v>0</v>
      </c>
      <c r="J696" s="32"/>
      <c r="K696" s="43"/>
      <c r="L696" s="32"/>
    </row>
    <row r="697" spans="1:26" s="9" customFormat="1" x14ac:dyDescent="0.2">
      <c r="A697" s="217"/>
      <c r="B697" s="114"/>
      <c r="C697" s="81"/>
      <c r="D697" s="274"/>
      <c r="E697" s="81"/>
      <c r="F697" s="155"/>
      <c r="G697" s="81"/>
      <c r="H697" s="156"/>
      <c r="J697" s="54"/>
      <c r="K697" s="50"/>
      <c r="L697" s="32"/>
    </row>
    <row r="698" spans="1:26" s="9" customFormat="1" ht="51.75" x14ac:dyDescent="0.2">
      <c r="A698" s="217"/>
      <c r="B698" s="12" t="s">
        <v>337</v>
      </c>
      <c r="C698" s="81"/>
      <c r="D698" s="274"/>
      <c r="E698" s="81"/>
      <c r="F698" s="155"/>
      <c r="G698" s="81"/>
      <c r="H698" s="156"/>
      <c r="J698" s="54"/>
      <c r="K698" s="50"/>
      <c r="L698" s="32"/>
    </row>
    <row r="699" spans="1:26" s="9" customFormat="1" ht="18.75" customHeight="1" x14ac:dyDescent="0.2">
      <c r="A699" s="217"/>
      <c r="B699" s="114" t="s">
        <v>219</v>
      </c>
      <c r="C699" s="81"/>
      <c r="D699" s="274">
        <v>2</v>
      </c>
      <c r="E699" s="81"/>
      <c r="F699" s="168"/>
      <c r="G699" s="81"/>
      <c r="H699" s="64">
        <f>D700*F700</f>
        <v>0</v>
      </c>
      <c r="J699" s="50"/>
      <c r="K699" s="50"/>
      <c r="L699" s="50"/>
    </row>
    <row r="700" spans="1:26" s="9" customFormat="1" ht="18.75" customHeight="1" x14ac:dyDescent="0.2">
      <c r="A700" s="217"/>
      <c r="B700" s="114"/>
      <c r="C700" s="81"/>
      <c r="D700" s="230"/>
      <c r="E700" s="81"/>
      <c r="F700" s="155"/>
      <c r="G700" s="81"/>
      <c r="H700" s="156"/>
      <c r="J700" s="50"/>
      <c r="K700" s="50"/>
      <c r="L700" s="50"/>
    </row>
    <row r="701" spans="1:26" s="9" customFormat="1" x14ac:dyDescent="0.2">
      <c r="A701" s="18"/>
      <c r="B701" s="130"/>
      <c r="C701" s="87"/>
      <c r="D701" s="72"/>
      <c r="E701" s="191"/>
      <c r="F701" s="40"/>
      <c r="G701" s="73"/>
      <c r="H701" s="40"/>
      <c r="J701" s="54"/>
      <c r="K701" s="50"/>
      <c r="L701" s="32"/>
    </row>
    <row r="702" spans="1:26" s="9" customFormat="1" x14ac:dyDescent="0.2">
      <c r="A702" s="18"/>
      <c r="B702" s="96"/>
      <c r="C702" s="202"/>
      <c r="D702" s="227"/>
      <c r="E702" s="194"/>
      <c r="F702" s="152"/>
      <c r="G702" s="178"/>
      <c r="H702" s="152"/>
      <c r="I702" s="15"/>
      <c r="J702" s="15"/>
      <c r="K702" s="15"/>
      <c r="L702" s="15"/>
      <c r="M702" s="15"/>
      <c r="N702" s="15"/>
      <c r="O702" s="15"/>
      <c r="P702" s="15"/>
      <c r="Q702" s="15"/>
      <c r="R702" s="15"/>
      <c r="S702" s="15"/>
      <c r="T702" s="15"/>
      <c r="U702" s="15"/>
      <c r="V702" s="15"/>
      <c r="W702" s="15"/>
      <c r="X702" s="15"/>
      <c r="Y702" s="15"/>
      <c r="Z702" s="15"/>
    </row>
    <row r="703" spans="1:26" s="9" customFormat="1" x14ac:dyDescent="0.2">
      <c r="A703" s="18" t="s">
        <v>48</v>
      </c>
      <c r="B703" s="118" t="s">
        <v>58</v>
      </c>
      <c r="C703" s="87"/>
      <c r="D703" s="72"/>
      <c r="E703" s="191"/>
      <c r="F703" s="40"/>
      <c r="G703" s="179"/>
      <c r="H703" s="243">
        <f>SUM(H503:H700)</f>
        <v>0</v>
      </c>
      <c r="I703" s="15"/>
      <c r="J703" s="15"/>
      <c r="K703" s="15"/>
      <c r="L703" s="15"/>
      <c r="M703" s="15"/>
      <c r="N703" s="15"/>
      <c r="O703" s="15"/>
      <c r="P703" s="15"/>
      <c r="Q703" s="15"/>
      <c r="R703" s="15"/>
      <c r="S703" s="15"/>
      <c r="T703" s="15"/>
      <c r="U703" s="15"/>
      <c r="V703" s="15"/>
      <c r="W703" s="15"/>
      <c r="X703" s="15"/>
      <c r="Y703" s="15"/>
      <c r="Z703" s="15"/>
    </row>
    <row r="704" spans="1:26" s="9" customFormat="1" x14ac:dyDescent="0.2">
      <c r="A704" s="18"/>
      <c r="B704" s="84"/>
      <c r="C704" s="203"/>
      <c r="D704" s="221"/>
      <c r="E704" s="195"/>
      <c r="F704" s="64"/>
      <c r="G704" s="179"/>
      <c r="H704" s="64"/>
      <c r="I704" s="15"/>
      <c r="J704" s="15"/>
      <c r="K704" s="15"/>
      <c r="L704" s="15"/>
      <c r="M704" s="15"/>
      <c r="N704" s="15"/>
      <c r="O704" s="15"/>
      <c r="P704" s="15"/>
      <c r="Q704" s="15"/>
      <c r="R704" s="15"/>
      <c r="S704" s="15"/>
      <c r="T704" s="15"/>
      <c r="U704" s="15"/>
      <c r="V704" s="15"/>
      <c r="W704" s="15"/>
      <c r="X704" s="15"/>
      <c r="Y704" s="15"/>
      <c r="Z704" s="15"/>
    </row>
    <row r="705" spans="1:244" s="13" customFormat="1" ht="15" customHeight="1" x14ac:dyDescent="0.2">
      <c r="A705" s="18"/>
      <c r="B705" s="114"/>
      <c r="C705" s="81"/>
      <c r="D705" s="71"/>
      <c r="E705" s="180"/>
      <c r="F705" s="54"/>
      <c r="G705" s="82"/>
      <c r="I705" s="16"/>
      <c r="J705" s="16"/>
      <c r="K705" s="16"/>
      <c r="L705" s="16"/>
      <c r="M705" s="16"/>
      <c r="N705" s="16"/>
      <c r="O705" s="16"/>
      <c r="P705" s="16"/>
      <c r="Q705" s="16"/>
      <c r="R705" s="16"/>
      <c r="S705" s="16"/>
      <c r="T705" s="16"/>
      <c r="U705" s="16"/>
      <c r="V705" s="16"/>
      <c r="W705" s="16"/>
      <c r="X705" s="16"/>
      <c r="Y705" s="16"/>
      <c r="Z705" s="16"/>
    </row>
    <row r="706" spans="1:244" s="13" customFormat="1" ht="15" customHeight="1" x14ac:dyDescent="0.2">
      <c r="A706" s="18"/>
      <c r="B706" s="114"/>
      <c r="C706" s="81"/>
      <c r="D706" s="71"/>
      <c r="E706" s="180"/>
      <c r="F706" s="54"/>
      <c r="G706" s="82"/>
      <c r="H706" s="54"/>
      <c r="I706" s="16"/>
      <c r="J706" s="16"/>
      <c r="K706" s="16"/>
      <c r="L706" s="16"/>
      <c r="M706" s="16"/>
      <c r="N706" s="16"/>
      <c r="O706" s="16"/>
      <c r="P706" s="16"/>
      <c r="Q706" s="16"/>
      <c r="R706" s="16"/>
      <c r="S706" s="16"/>
      <c r="T706" s="16"/>
      <c r="U706" s="16"/>
      <c r="V706" s="16"/>
      <c r="W706" s="16"/>
      <c r="X706" s="16"/>
      <c r="Y706" s="16"/>
      <c r="Z706" s="16"/>
    </row>
    <row r="707" spans="1:244" s="9" customFormat="1" x14ac:dyDescent="0.25">
      <c r="A707" s="18" t="s">
        <v>59</v>
      </c>
      <c r="B707" s="119" t="s">
        <v>60</v>
      </c>
      <c r="C707" s="201"/>
      <c r="D707" s="228"/>
      <c r="E707" s="182"/>
      <c r="F707" s="157"/>
      <c r="G707" s="175"/>
      <c r="H707" s="54"/>
      <c r="I707" s="15"/>
      <c r="J707" s="15"/>
      <c r="K707" s="15"/>
      <c r="L707" s="15"/>
      <c r="M707" s="15"/>
      <c r="N707" s="15"/>
      <c r="O707" s="15"/>
      <c r="P707" s="15"/>
      <c r="Q707" s="15"/>
      <c r="R707" s="15"/>
      <c r="S707" s="15"/>
      <c r="T707" s="15"/>
      <c r="U707" s="15"/>
      <c r="V707" s="15"/>
      <c r="W707" s="15"/>
      <c r="X707" s="15"/>
      <c r="Y707" s="15"/>
      <c r="Z707" s="15"/>
    </row>
    <row r="708" spans="1:244" s="13" customFormat="1" ht="15" customHeight="1" x14ac:dyDescent="0.2">
      <c r="A708" s="18"/>
      <c r="B708" s="114"/>
      <c r="C708" s="81"/>
      <c r="D708" s="71"/>
      <c r="E708" s="180"/>
      <c r="F708" s="54"/>
      <c r="G708" s="82"/>
      <c r="H708" s="54"/>
      <c r="I708" s="16"/>
      <c r="J708" s="16"/>
      <c r="K708" s="16"/>
      <c r="L708" s="16"/>
      <c r="M708" s="16"/>
      <c r="N708" s="16"/>
      <c r="O708" s="16"/>
      <c r="P708" s="16"/>
      <c r="Q708" s="16"/>
      <c r="R708" s="16"/>
      <c r="S708" s="16"/>
      <c r="T708" s="16"/>
      <c r="U708" s="16"/>
      <c r="V708" s="16"/>
      <c r="W708" s="16"/>
      <c r="X708" s="16"/>
      <c r="Y708" s="16"/>
      <c r="Z708" s="16"/>
    </row>
    <row r="709" spans="1:244" s="9" customFormat="1" ht="15.75" customHeight="1" x14ac:dyDescent="0.2">
      <c r="A709" s="18"/>
      <c r="B709" s="136"/>
      <c r="C709" s="80"/>
      <c r="D709" s="72"/>
      <c r="E709" s="47"/>
      <c r="F709" s="40"/>
      <c r="G709" s="48"/>
      <c r="H709" s="157"/>
      <c r="I709" s="15"/>
      <c r="J709" s="15"/>
      <c r="K709" s="15"/>
      <c r="L709" s="15"/>
      <c r="M709" s="15"/>
      <c r="N709" s="15"/>
      <c r="O709" s="15"/>
      <c r="P709" s="15"/>
      <c r="Q709" s="15"/>
      <c r="R709" s="15"/>
      <c r="S709" s="15"/>
      <c r="T709" s="15"/>
      <c r="U709" s="15"/>
      <c r="V709" s="15"/>
      <c r="W709" s="15"/>
      <c r="X709" s="15"/>
      <c r="Y709" s="15"/>
      <c r="Z709" s="15"/>
    </row>
    <row r="710" spans="1:244" s="13" customFormat="1" ht="30.75" customHeight="1" x14ac:dyDescent="0.25">
      <c r="A710" s="18"/>
      <c r="B710" s="103" t="s">
        <v>296</v>
      </c>
      <c r="C710" s="80"/>
      <c r="D710" s="72"/>
      <c r="E710" s="47"/>
      <c r="F710" s="40"/>
      <c r="G710" s="48"/>
      <c r="H710" s="54"/>
      <c r="I710" s="16"/>
      <c r="J710" s="16"/>
      <c r="K710" s="16"/>
      <c r="L710" s="16"/>
      <c r="M710" s="16"/>
      <c r="N710" s="16"/>
      <c r="O710" s="16"/>
      <c r="P710" s="16"/>
      <c r="Q710" s="16"/>
      <c r="R710" s="16"/>
      <c r="S710" s="16"/>
      <c r="T710" s="16"/>
      <c r="U710" s="16"/>
      <c r="V710" s="16"/>
      <c r="W710" s="16"/>
      <c r="X710" s="16"/>
      <c r="Y710" s="16"/>
      <c r="Z710" s="16"/>
    </row>
    <row r="711" spans="1:244" s="13" customFormat="1" ht="15" customHeight="1" x14ac:dyDescent="0.2">
      <c r="A711" s="18"/>
      <c r="B711" s="136"/>
      <c r="C711" s="80"/>
      <c r="D711" s="72"/>
      <c r="E711" s="47"/>
      <c r="F711" s="40"/>
      <c r="G711" s="48"/>
      <c r="H711" s="40"/>
      <c r="I711" s="16"/>
      <c r="J711" s="16"/>
      <c r="K711" s="16"/>
      <c r="L711" s="16"/>
      <c r="M711" s="16"/>
      <c r="N711" s="16"/>
      <c r="O711" s="16"/>
      <c r="P711" s="16"/>
      <c r="Q711" s="16"/>
      <c r="R711" s="16"/>
      <c r="S711" s="16"/>
      <c r="T711" s="16"/>
      <c r="U711" s="16"/>
      <c r="V711" s="16"/>
      <c r="W711" s="16"/>
      <c r="X711" s="16"/>
      <c r="Y711" s="16"/>
      <c r="Z711" s="16"/>
    </row>
    <row r="712" spans="1:244" s="9" customFormat="1" ht="42.75" x14ac:dyDescent="0.2">
      <c r="A712" s="18"/>
      <c r="B712" s="12" t="s">
        <v>61</v>
      </c>
      <c r="C712" s="80"/>
      <c r="D712" s="72"/>
      <c r="E712" s="47"/>
      <c r="F712" s="40"/>
      <c r="G712" s="48"/>
      <c r="H712" s="40"/>
      <c r="I712" s="13"/>
      <c r="J712" s="44"/>
      <c r="K712" s="50"/>
      <c r="L712" s="44"/>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c r="BL712" s="13"/>
      <c r="BM712" s="13"/>
      <c r="BN712" s="13"/>
      <c r="BO712" s="13"/>
      <c r="BP712" s="13"/>
      <c r="BQ712" s="13"/>
      <c r="BR712" s="13"/>
      <c r="BS712" s="13"/>
      <c r="BT712" s="13"/>
      <c r="BU712" s="13"/>
      <c r="BV712" s="13"/>
      <c r="BW712" s="13"/>
      <c r="BX712" s="13"/>
      <c r="BY712" s="13"/>
      <c r="BZ712" s="13"/>
      <c r="CA712" s="13"/>
      <c r="CB712" s="13"/>
      <c r="CC712" s="13"/>
      <c r="CD712" s="13"/>
      <c r="CE712" s="13"/>
      <c r="CF712" s="13"/>
      <c r="CG712" s="13"/>
      <c r="CH712" s="13"/>
      <c r="CI712" s="13"/>
      <c r="CJ712" s="13"/>
      <c r="CK712" s="13"/>
      <c r="CL712" s="13"/>
      <c r="CM712" s="13"/>
      <c r="CN712" s="13"/>
      <c r="CO712" s="13"/>
      <c r="CP712" s="13"/>
      <c r="CQ712" s="13"/>
      <c r="CR712" s="13"/>
      <c r="CS712" s="13"/>
      <c r="CT712" s="13"/>
      <c r="CU712" s="13"/>
      <c r="CV712" s="13"/>
      <c r="CW712" s="13"/>
      <c r="CX712" s="13"/>
      <c r="CY712" s="13"/>
      <c r="CZ712" s="13"/>
      <c r="DA712" s="13"/>
      <c r="DB712" s="13"/>
      <c r="DC712" s="13"/>
      <c r="DD712" s="13"/>
      <c r="DE712" s="13"/>
      <c r="DF712" s="13"/>
      <c r="DG712" s="13"/>
      <c r="DH712" s="13"/>
      <c r="DI712" s="13"/>
      <c r="DJ712" s="13"/>
      <c r="DK712" s="13"/>
      <c r="DL712" s="13"/>
      <c r="DM712" s="13"/>
      <c r="DN712" s="13"/>
      <c r="DO712" s="13"/>
      <c r="DP712" s="13"/>
      <c r="DQ712" s="13"/>
      <c r="DR712" s="13"/>
      <c r="DS712" s="13"/>
      <c r="DT712" s="13"/>
      <c r="DU712" s="13"/>
      <c r="DV712" s="13"/>
      <c r="DW712" s="13"/>
      <c r="DX712" s="13"/>
      <c r="DY712" s="13"/>
      <c r="DZ712" s="13"/>
      <c r="EA712" s="13"/>
      <c r="EB712" s="13"/>
      <c r="EC712" s="13"/>
      <c r="ED712" s="13"/>
      <c r="EE712" s="13"/>
      <c r="EF712" s="13"/>
      <c r="EG712" s="13"/>
      <c r="EH712" s="13"/>
      <c r="EI712" s="13"/>
      <c r="EJ712" s="13"/>
      <c r="EK712" s="13"/>
      <c r="EL712" s="13"/>
      <c r="EM712" s="13"/>
      <c r="EN712" s="13"/>
      <c r="EO712" s="13"/>
      <c r="EP712" s="13"/>
      <c r="EQ712" s="13"/>
      <c r="ER712" s="13"/>
      <c r="ES712" s="13"/>
      <c r="ET712" s="13"/>
      <c r="EU712" s="13"/>
      <c r="EV712" s="13"/>
      <c r="EW712" s="13"/>
      <c r="EX712" s="13"/>
      <c r="EY712" s="13"/>
      <c r="EZ712" s="13"/>
      <c r="FA712" s="13"/>
      <c r="FB712" s="13"/>
      <c r="FC712" s="13"/>
      <c r="FD712" s="13"/>
      <c r="FE712" s="13"/>
      <c r="FF712" s="13"/>
      <c r="FG712" s="13"/>
      <c r="FH712" s="13"/>
      <c r="FI712" s="13"/>
      <c r="FJ712" s="13"/>
      <c r="FK712" s="13"/>
      <c r="FL712" s="13"/>
      <c r="FM712" s="13"/>
      <c r="FN712" s="13"/>
      <c r="FO712" s="13"/>
      <c r="FP712" s="13"/>
      <c r="FQ712" s="13"/>
      <c r="FR712" s="13"/>
      <c r="FS712" s="13"/>
      <c r="FT712" s="13"/>
      <c r="FU712" s="13"/>
      <c r="FV712" s="13"/>
      <c r="FW712" s="13"/>
      <c r="FX712" s="13"/>
      <c r="FY712" s="13"/>
      <c r="FZ712" s="13"/>
      <c r="GA712" s="13"/>
      <c r="GB712" s="13"/>
      <c r="GC712" s="13"/>
      <c r="GD712" s="13"/>
      <c r="GE712" s="13"/>
      <c r="GF712" s="13"/>
      <c r="GG712" s="13"/>
      <c r="GH712" s="13"/>
      <c r="GI712" s="13"/>
      <c r="GJ712" s="13"/>
      <c r="GK712" s="13"/>
      <c r="GL712" s="13"/>
      <c r="GM712" s="13"/>
      <c r="GN712" s="13"/>
      <c r="GO712" s="13"/>
      <c r="GP712" s="13"/>
      <c r="GQ712" s="13"/>
      <c r="GR712" s="13"/>
      <c r="GS712" s="13"/>
      <c r="GT712" s="13"/>
      <c r="GU712" s="13"/>
      <c r="GV712" s="13"/>
      <c r="GW712" s="13"/>
      <c r="GX712" s="13"/>
      <c r="GY712" s="13"/>
      <c r="GZ712" s="13"/>
      <c r="HA712" s="13"/>
      <c r="HB712" s="13"/>
      <c r="HC712" s="13"/>
      <c r="HD712" s="13"/>
      <c r="HE712" s="13"/>
      <c r="HF712" s="13"/>
      <c r="HG712" s="13"/>
      <c r="HH712" s="13"/>
      <c r="HI712" s="13"/>
      <c r="HJ712" s="13"/>
      <c r="HK712" s="13"/>
      <c r="HL712" s="13"/>
      <c r="HM712" s="13"/>
      <c r="HN712" s="13"/>
      <c r="HO712" s="13"/>
      <c r="HP712" s="13"/>
      <c r="HQ712" s="13"/>
      <c r="HR712" s="13"/>
      <c r="HS712" s="13"/>
      <c r="HT712" s="13"/>
      <c r="HU712" s="13"/>
      <c r="HV712" s="13"/>
      <c r="HW712" s="13"/>
      <c r="HX712" s="13"/>
      <c r="HY712" s="13"/>
      <c r="HZ712" s="13"/>
      <c r="IA712" s="13"/>
      <c r="IB712" s="13"/>
      <c r="IC712" s="13"/>
      <c r="ID712" s="13"/>
      <c r="IE712" s="13"/>
      <c r="IF712" s="13"/>
      <c r="IG712" s="13"/>
      <c r="IH712" s="13"/>
      <c r="II712" s="13"/>
      <c r="IJ712" s="13"/>
    </row>
    <row r="713" spans="1:244" s="4" customFormat="1" x14ac:dyDescent="0.2">
      <c r="A713" s="18"/>
      <c r="B713" s="136"/>
      <c r="C713" s="80"/>
      <c r="D713" s="72"/>
      <c r="E713" s="47"/>
      <c r="F713" s="40"/>
      <c r="G713" s="48"/>
      <c r="H713" s="40"/>
      <c r="I713" s="9"/>
      <c r="J713" s="44"/>
      <c r="K713" s="50"/>
      <c r="L713" s="44"/>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c r="CF713" s="9"/>
      <c r="CG713" s="9"/>
      <c r="CH713" s="9"/>
      <c r="CI713" s="9"/>
      <c r="CJ713" s="9"/>
      <c r="CK713" s="9"/>
      <c r="CL713" s="9"/>
      <c r="CM713" s="9"/>
      <c r="CN713" s="9"/>
      <c r="CO713" s="9"/>
      <c r="CP713" s="9"/>
      <c r="CQ713" s="9"/>
      <c r="CR713" s="9"/>
      <c r="CS713" s="9"/>
      <c r="CT713" s="9"/>
      <c r="CU713" s="9"/>
      <c r="CV713" s="9"/>
      <c r="CW713" s="9"/>
      <c r="CX713" s="9"/>
      <c r="CY713" s="9"/>
      <c r="CZ713" s="9"/>
      <c r="DA713" s="9"/>
      <c r="DB713" s="9"/>
      <c r="DC713" s="9"/>
      <c r="DD713" s="9"/>
      <c r="DE713" s="9"/>
      <c r="DF713" s="9"/>
      <c r="DG713" s="9"/>
      <c r="DH713" s="9"/>
      <c r="DI713" s="9"/>
      <c r="DJ713" s="9"/>
      <c r="DK713" s="9"/>
      <c r="DL713" s="9"/>
      <c r="DM713" s="9"/>
      <c r="DN713" s="9"/>
      <c r="DO713" s="9"/>
      <c r="DP713" s="9"/>
      <c r="DQ713" s="9"/>
      <c r="DR713" s="9"/>
      <c r="DS713" s="9"/>
      <c r="DT713" s="9"/>
      <c r="DU713" s="9"/>
      <c r="DV713" s="9"/>
      <c r="DW713" s="9"/>
      <c r="DX713" s="9"/>
      <c r="DY713" s="9"/>
      <c r="DZ713" s="9"/>
      <c r="EA713" s="9"/>
      <c r="EB713" s="9"/>
      <c r="EC713" s="9"/>
      <c r="ED713" s="9"/>
      <c r="EE713" s="9"/>
      <c r="EF713" s="9"/>
      <c r="EG713" s="9"/>
      <c r="EH713" s="9"/>
      <c r="EI713" s="9"/>
      <c r="EJ713" s="9"/>
      <c r="EK713" s="9"/>
      <c r="EL713" s="9"/>
      <c r="EM713" s="9"/>
      <c r="EN713" s="9"/>
      <c r="EO713" s="9"/>
      <c r="EP713" s="9"/>
      <c r="EQ713" s="9"/>
      <c r="ER713" s="9"/>
      <c r="ES713" s="9"/>
      <c r="ET713" s="9"/>
      <c r="EU713" s="9"/>
      <c r="EV713" s="9"/>
      <c r="EW713" s="9"/>
      <c r="EX713" s="9"/>
      <c r="EY713" s="9"/>
      <c r="EZ713" s="9"/>
      <c r="FA713" s="9"/>
      <c r="FB713" s="9"/>
      <c r="FC713" s="9"/>
      <c r="FD713" s="9"/>
      <c r="FE713" s="9"/>
      <c r="FF713" s="9"/>
      <c r="FG713" s="9"/>
      <c r="FH713" s="9"/>
      <c r="FI713" s="9"/>
      <c r="FJ713" s="9"/>
      <c r="FK713" s="9"/>
      <c r="FL713" s="9"/>
      <c r="FM713" s="9"/>
      <c r="FN713" s="9"/>
      <c r="FO713" s="9"/>
      <c r="FP713" s="9"/>
      <c r="FQ713" s="9"/>
      <c r="FR713" s="9"/>
      <c r="FS713" s="9"/>
      <c r="FT713" s="9"/>
      <c r="FU713" s="9"/>
      <c r="FV713" s="9"/>
      <c r="FW713" s="9"/>
      <c r="FX713" s="9"/>
      <c r="FY713" s="9"/>
      <c r="FZ713" s="9"/>
      <c r="GA713" s="9"/>
      <c r="GB713" s="9"/>
      <c r="GC713" s="9"/>
      <c r="GD713" s="9"/>
      <c r="GE713" s="9"/>
      <c r="GF713" s="9"/>
      <c r="GG713" s="9"/>
      <c r="GH713" s="9"/>
      <c r="GI713" s="9"/>
      <c r="GJ713" s="9"/>
      <c r="GK713" s="9"/>
      <c r="GL713" s="9"/>
      <c r="GM713" s="9"/>
      <c r="GN713" s="9"/>
      <c r="GO713" s="9"/>
      <c r="GP713" s="9"/>
      <c r="GQ713" s="9"/>
      <c r="GR713" s="9"/>
      <c r="GS713" s="9"/>
      <c r="GT713" s="9"/>
      <c r="GU713" s="9"/>
      <c r="GV713" s="9"/>
      <c r="GW713" s="9"/>
      <c r="GX713" s="9"/>
      <c r="GY713" s="9"/>
      <c r="GZ713" s="9"/>
      <c r="HA713" s="9"/>
      <c r="HB713" s="9"/>
      <c r="HC713" s="9"/>
      <c r="HD713" s="9"/>
      <c r="HE713" s="9"/>
      <c r="HF713" s="9"/>
      <c r="HG713" s="9"/>
      <c r="HH713" s="9"/>
      <c r="HI713" s="9"/>
      <c r="HJ713" s="9"/>
      <c r="HK713" s="9"/>
      <c r="HL713" s="9"/>
      <c r="HM713" s="9"/>
      <c r="HN713" s="9"/>
      <c r="HO713" s="9"/>
      <c r="HP713" s="9"/>
      <c r="HQ713" s="9"/>
      <c r="HR713" s="9"/>
      <c r="HS713" s="9"/>
      <c r="HT713" s="9"/>
      <c r="HU713" s="9"/>
      <c r="HV713" s="9"/>
      <c r="HW713" s="9"/>
      <c r="HX713" s="9"/>
      <c r="HY713" s="9"/>
      <c r="HZ713" s="9"/>
      <c r="IA713" s="9"/>
      <c r="IB713" s="9"/>
      <c r="IC713" s="9"/>
      <c r="ID713" s="9"/>
      <c r="IE713" s="9"/>
      <c r="IF713" s="9"/>
      <c r="IG713" s="9"/>
      <c r="IH713" s="9"/>
      <c r="II713" s="9"/>
      <c r="IJ713" s="9"/>
    </row>
    <row r="714" spans="1:244" s="4" customFormat="1" x14ac:dyDescent="0.2">
      <c r="A714" s="18"/>
      <c r="B714" s="12" t="s">
        <v>62</v>
      </c>
      <c r="C714" s="80"/>
      <c r="D714" s="72"/>
      <c r="E714" s="47"/>
      <c r="F714" s="82"/>
      <c r="G714" s="82"/>
      <c r="H714" s="82"/>
      <c r="I714" s="9"/>
      <c r="J714" s="32"/>
      <c r="K714" s="43"/>
      <c r="L714" s="32"/>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c r="CF714" s="9"/>
      <c r="CG714" s="9"/>
      <c r="CH714" s="9"/>
      <c r="CI714" s="9"/>
      <c r="CJ714" s="9"/>
      <c r="CK714" s="9"/>
      <c r="CL714" s="9"/>
      <c r="CM714" s="9"/>
      <c r="CN714" s="9"/>
      <c r="CO714" s="9"/>
      <c r="CP714" s="9"/>
      <c r="CQ714" s="9"/>
      <c r="CR714" s="9"/>
      <c r="CS714" s="9"/>
      <c r="CT714" s="9"/>
      <c r="CU714" s="9"/>
      <c r="CV714" s="9"/>
      <c r="CW714" s="9"/>
      <c r="CX714" s="9"/>
      <c r="CY714" s="9"/>
      <c r="CZ714" s="9"/>
      <c r="DA714" s="9"/>
      <c r="DB714" s="9"/>
      <c r="DC714" s="9"/>
      <c r="DD714" s="9"/>
      <c r="DE714" s="9"/>
      <c r="DF714" s="9"/>
      <c r="DG714" s="9"/>
      <c r="DH714" s="9"/>
      <c r="DI714" s="9"/>
      <c r="DJ714" s="9"/>
      <c r="DK714" s="9"/>
      <c r="DL714" s="9"/>
      <c r="DM714" s="9"/>
      <c r="DN714" s="9"/>
      <c r="DO714" s="9"/>
      <c r="DP714" s="9"/>
      <c r="DQ714" s="9"/>
      <c r="DR714" s="9"/>
      <c r="DS714" s="9"/>
      <c r="DT714" s="9"/>
      <c r="DU714" s="9"/>
      <c r="DV714" s="9"/>
      <c r="DW714" s="9"/>
      <c r="DX714" s="9"/>
      <c r="DY714" s="9"/>
      <c r="DZ714" s="9"/>
      <c r="EA714" s="9"/>
      <c r="EB714" s="9"/>
      <c r="EC714" s="9"/>
      <c r="ED714" s="9"/>
      <c r="EE714" s="9"/>
      <c r="EF714" s="9"/>
      <c r="EG714" s="9"/>
      <c r="EH714" s="9"/>
      <c r="EI714" s="9"/>
      <c r="EJ714" s="9"/>
      <c r="EK714" s="9"/>
      <c r="EL714" s="9"/>
      <c r="EM714" s="9"/>
      <c r="EN714" s="9"/>
      <c r="EO714" s="9"/>
      <c r="EP714" s="9"/>
      <c r="EQ714" s="9"/>
      <c r="ER714" s="9"/>
      <c r="ES714" s="9"/>
      <c r="ET714" s="9"/>
      <c r="EU714" s="9"/>
      <c r="EV714" s="9"/>
      <c r="EW714" s="9"/>
      <c r="EX714" s="9"/>
      <c r="EY714" s="9"/>
      <c r="EZ714" s="9"/>
      <c r="FA714" s="9"/>
      <c r="FB714" s="9"/>
      <c r="FC714" s="9"/>
      <c r="FD714" s="9"/>
      <c r="FE714" s="9"/>
      <c r="FF714" s="9"/>
      <c r="FG714" s="9"/>
      <c r="FH714" s="9"/>
      <c r="FI714" s="9"/>
      <c r="FJ714" s="9"/>
      <c r="FK714" s="9"/>
      <c r="FL714" s="9"/>
      <c r="FM714" s="9"/>
      <c r="FN714" s="9"/>
      <c r="FO714" s="9"/>
      <c r="FP714" s="9"/>
      <c r="FQ714" s="9"/>
      <c r="FR714" s="9"/>
      <c r="FS714" s="9"/>
      <c r="FT714" s="9"/>
      <c r="FU714" s="9"/>
      <c r="FV714" s="9"/>
      <c r="FW714" s="9"/>
      <c r="FX714" s="9"/>
      <c r="FY714" s="9"/>
      <c r="FZ714" s="9"/>
      <c r="GA714" s="9"/>
      <c r="GB714" s="9"/>
      <c r="GC714" s="9"/>
      <c r="GD714" s="9"/>
      <c r="GE714" s="9"/>
      <c r="GF714" s="9"/>
      <c r="GG714" s="9"/>
      <c r="GH714" s="9"/>
      <c r="GI714" s="9"/>
      <c r="GJ714" s="9"/>
      <c r="GK714" s="9"/>
      <c r="GL714" s="9"/>
      <c r="GM714" s="9"/>
      <c r="GN714" s="9"/>
      <c r="GO714" s="9"/>
      <c r="GP714" s="9"/>
      <c r="GQ714" s="9"/>
      <c r="GR714" s="9"/>
      <c r="GS714" s="9"/>
      <c r="GT714" s="9"/>
      <c r="GU714" s="9"/>
      <c r="GV714" s="9"/>
      <c r="GW714" s="9"/>
      <c r="GX714" s="9"/>
      <c r="GY714" s="9"/>
      <c r="GZ714" s="9"/>
      <c r="HA714" s="9"/>
      <c r="HB714" s="9"/>
      <c r="HC714" s="9"/>
      <c r="HD714" s="9"/>
      <c r="HE714" s="9"/>
      <c r="HF714" s="9"/>
      <c r="HG714" s="9"/>
      <c r="HH714" s="9"/>
      <c r="HI714" s="9"/>
      <c r="HJ714" s="9"/>
      <c r="HK714" s="9"/>
      <c r="HL714" s="9"/>
      <c r="HM714" s="9"/>
      <c r="HN714" s="9"/>
      <c r="HO714" s="9"/>
      <c r="HP714" s="9"/>
      <c r="HQ714" s="9"/>
      <c r="HR714" s="9"/>
      <c r="HS714" s="9"/>
      <c r="HT714" s="9"/>
      <c r="HU714" s="9"/>
      <c r="HV714" s="9"/>
      <c r="HW714" s="9"/>
      <c r="HX714" s="9"/>
      <c r="HY714" s="9"/>
      <c r="HZ714" s="9"/>
      <c r="IA714" s="9"/>
      <c r="IB714" s="9"/>
      <c r="IC714" s="9"/>
      <c r="ID714" s="9"/>
      <c r="IE714" s="9"/>
      <c r="IF714" s="9"/>
      <c r="IG714" s="9"/>
      <c r="IH714" s="9"/>
      <c r="II714" s="9"/>
      <c r="IJ714" s="9"/>
    </row>
    <row r="715" spans="1:244" s="4" customFormat="1" x14ac:dyDescent="0.2">
      <c r="A715" s="212"/>
      <c r="B715" s="114" t="s">
        <v>253</v>
      </c>
      <c r="C715" s="81"/>
      <c r="D715" s="250">
        <f>H7</f>
        <v>702.65</v>
      </c>
      <c r="E715" s="180"/>
      <c r="F715" s="53"/>
      <c r="G715" s="82"/>
      <c r="H715" s="64">
        <f>D717*F717</f>
        <v>0</v>
      </c>
      <c r="I715" s="9"/>
      <c r="J715" s="32"/>
      <c r="K715" s="43"/>
      <c r="L715" s="32"/>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c r="CF715" s="9"/>
      <c r="CG715" s="9"/>
      <c r="CH715" s="9"/>
      <c r="CI715" s="9"/>
      <c r="CJ715" s="9"/>
      <c r="CK715" s="9"/>
      <c r="CL715" s="9"/>
      <c r="CM715" s="9"/>
      <c r="CN715" s="9"/>
      <c r="CO715" s="9"/>
      <c r="CP715" s="9"/>
      <c r="CQ715" s="9"/>
      <c r="CR715" s="9"/>
      <c r="CS715" s="9"/>
      <c r="CT715" s="9"/>
      <c r="CU715" s="9"/>
      <c r="CV715" s="9"/>
      <c r="CW715" s="9"/>
      <c r="CX715" s="9"/>
      <c r="CY715" s="9"/>
      <c r="CZ715" s="9"/>
      <c r="DA715" s="9"/>
      <c r="DB715" s="9"/>
      <c r="DC715" s="9"/>
      <c r="DD715" s="9"/>
      <c r="DE715" s="9"/>
      <c r="DF715" s="9"/>
      <c r="DG715" s="9"/>
      <c r="DH715" s="9"/>
      <c r="DI715" s="9"/>
      <c r="DJ715" s="9"/>
      <c r="DK715" s="9"/>
      <c r="DL715" s="9"/>
      <c r="DM715" s="9"/>
      <c r="DN715" s="9"/>
      <c r="DO715" s="9"/>
      <c r="DP715" s="9"/>
      <c r="DQ715" s="9"/>
      <c r="DR715" s="9"/>
      <c r="DS715" s="9"/>
      <c r="DT715" s="9"/>
      <c r="DU715" s="9"/>
      <c r="DV715" s="9"/>
      <c r="DW715" s="9"/>
      <c r="DX715" s="9"/>
      <c r="DY715" s="9"/>
      <c r="DZ715" s="9"/>
      <c r="EA715" s="9"/>
      <c r="EB715" s="9"/>
      <c r="EC715" s="9"/>
      <c r="ED715" s="9"/>
      <c r="EE715" s="9"/>
      <c r="EF715" s="9"/>
      <c r="EG715" s="9"/>
      <c r="EH715" s="9"/>
      <c r="EI715" s="9"/>
      <c r="EJ715" s="9"/>
      <c r="EK715" s="9"/>
      <c r="EL715" s="9"/>
      <c r="EM715" s="9"/>
      <c r="EN715" s="9"/>
      <c r="EO715" s="9"/>
      <c r="EP715" s="9"/>
      <c r="EQ715" s="9"/>
      <c r="ER715" s="9"/>
      <c r="ES715" s="9"/>
      <c r="ET715" s="9"/>
      <c r="EU715" s="9"/>
      <c r="EV715" s="9"/>
      <c r="EW715" s="9"/>
      <c r="EX715" s="9"/>
      <c r="EY715" s="9"/>
      <c r="EZ715" s="9"/>
      <c r="FA715" s="9"/>
      <c r="FB715" s="9"/>
      <c r="FC715" s="9"/>
      <c r="FD715" s="9"/>
      <c r="FE715" s="9"/>
      <c r="FF715" s="9"/>
      <c r="FG715" s="9"/>
      <c r="FH715" s="9"/>
      <c r="FI715" s="9"/>
      <c r="FJ715" s="9"/>
      <c r="FK715" s="9"/>
      <c r="FL715" s="9"/>
      <c r="FM715" s="9"/>
      <c r="FN715" s="9"/>
      <c r="FO715" s="9"/>
      <c r="FP715" s="9"/>
      <c r="FQ715" s="9"/>
      <c r="FR715" s="9"/>
      <c r="FS715" s="9"/>
      <c r="FT715" s="9"/>
      <c r="FU715" s="9"/>
      <c r="FV715" s="9"/>
      <c r="FW715" s="9"/>
      <c r="FX715" s="9"/>
      <c r="FY715" s="9"/>
      <c r="FZ715" s="9"/>
      <c r="GA715" s="9"/>
      <c r="GB715" s="9"/>
      <c r="GC715" s="9"/>
      <c r="GD715" s="9"/>
      <c r="GE715" s="9"/>
      <c r="GF715" s="9"/>
      <c r="GG715" s="9"/>
      <c r="GH715" s="9"/>
      <c r="GI715" s="9"/>
      <c r="GJ715" s="9"/>
      <c r="GK715" s="9"/>
      <c r="GL715" s="9"/>
      <c r="GM715" s="9"/>
      <c r="GN715" s="9"/>
      <c r="GO715" s="9"/>
      <c r="GP715" s="9"/>
      <c r="GQ715" s="9"/>
      <c r="GR715" s="9"/>
      <c r="GS715" s="9"/>
      <c r="GT715" s="9"/>
      <c r="GU715" s="9"/>
      <c r="GV715" s="9"/>
      <c r="GW715" s="9"/>
      <c r="GX715" s="9"/>
      <c r="GY715" s="9"/>
      <c r="GZ715" s="9"/>
      <c r="HA715" s="9"/>
      <c r="HB715" s="9"/>
      <c r="HC715" s="9"/>
      <c r="HD715" s="9"/>
      <c r="HE715" s="9"/>
      <c r="HF715" s="9"/>
      <c r="HG715" s="9"/>
      <c r="HH715" s="9"/>
      <c r="HI715" s="9"/>
      <c r="HJ715" s="9"/>
      <c r="HK715" s="9"/>
      <c r="HL715" s="9"/>
      <c r="HM715" s="9"/>
      <c r="HN715" s="9"/>
      <c r="HO715" s="9"/>
      <c r="HP715" s="9"/>
      <c r="HQ715" s="9"/>
      <c r="HR715" s="9"/>
      <c r="HS715" s="9"/>
      <c r="HT715" s="9"/>
      <c r="HU715" s="9"/>
      <c r="HV715" s="9"/>
      <c r="HW715" s="9"/>
      <c r="HX715" s="9"/>
      <c r="HY715" s="9"/>
      <c r="HZ715" s="9"/>
      <c r="IA715" s="9"/>
      <c r="IB715" s="9"/>
      <c r="IC715" s="9"/>
      <c r="ID715" s="9"/>
      <c r="IE715" s="9"/>
      <c r="IF715" s="9"/>
      <c r="IG715" s="9"/>
      <c r="IH715" s="9"/>
      <c r="II715" s="9"/>
      <c r="IJ715" s="9"/>
    </row>
    <row r="716" spans="1:244" s="4" customFormat="1" x14ac:dyDescent="0.2">
      <c r="A716" s="212"/>
      <c r="B716" s="114"/>
      <c r="C716" s="81"/>
      <c r="D716" s="71"/>
      <c r="E716" s="180"/>
      <c r="F716" s="54"/>
      <c r="G716" s="82"/>
      <c r="H716" s="54"/>
      <c r="I716" s="9"/>
      <c r="J716" s="32"/>
      <c r="K716" s="43"/>
      <c r="L716" s="32"/>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c r="CF716" s="9"/>
      <c r="CG716" s="9"/>
      <c r="CH716" s="9"/>
      <c r="CI716" s="9"/>
      <c r="CJ716" s="9"/>
      <c r="CK716" s="9"/>
      <c r="CL716" s="9"/>
      <c r="CM716" s="9"/>
      <c r="CN716" s="9"/>
      <c r="CO716" s="9"/>
      <c r="CP716" s="9"/>
      <c r="CQ716" s="9"/>
      <c r="CR716" s="9"/>
      <c r="CS716" s="9"/>
      <c r="CT716" s="9"/>
      <c r="CU716" s="9"/>
      <c r="CV716" s="9"/>
      <c r="CW716" s="9"/>
      <c r="CX716" s="9"/>
      <c r="CY716" s="9"/>
      <c r="CZ716" s="9"/>
      <c r="DA716" s="9"/>
      <c r="DB716" s="9"/>
      <c r="DC716" s="9"/>
      <c r="DD716" s="9"/>
      <c r="DE716" s="9"/>
      <c r="DF716" s="9"/>
      <c r="DG716" s="9"/>
      <c r="DH716" s="9"/>
      <c r="DI716" s="9"/>
      <c r="DJ716" s="9"/>
      <c r="DK716" s="9"/>
      <c r="DL716" s="9"/>
      <c r="DM716" s="9"/>
      <c r="DN716" s="9"/>
      <c r="DO716" s="9"/>
      <c r="DP716" s="9"/>
      <c r="DQ716" s="9"/>
      <c r="DR716" s="9"/>
      <c r="DS716" s="9"/>
      <c r="DT716" s="9"/>
      <c r="DU716" s="9"/>
      <c r="DV716" s="9"/>
      <c r="DW716" s="9"/>
      <c r="DX716" s="9"/>
      <c r="DY716" s="9"/>
      <c r="DZ716" s="9"/>
      <c r="EA716" s="9"/>
      <c r="EB716" s="9"/>
      <c r="EC716" s="9"/>
      <c r="ED716" s="9"/>
      <c r="EE716" s="9"/>
      <c r="EF716" s="9"/>
      <c r="EG716" s="9"/>
      <c r="EH716" s="9"/>
      <c r="EI716" s="9"/>
      <c r="EJ716" s="9"/>
      <c r="EK716" s="9"/>
      <c r="EL716" s="9"/>
      <c r="EM716" s="9"/>
      <c r="EN716" s="9"/>
      <c r="EO716" s="9"/>
      <c r="EP716" s="9"/>
      <c r="EQ716" s="9"/>
      <c r="ER716" s="9"/>
      <c r="ES716" s="9"/>
      <c r="ET716" s="9"/>
      <c r="EU716" s="9"/>
      <c r="EV716" s="9"/>
      <c r="EW716" s="9"/>
      <c r="EX716" s="9"/>
      <c r="EY716" s="9"/>
      <c r="EZ716" s="9"/>
      <c r="FA716" s="9"/>
      <c r="FB716" s="9"/>
      <c r="FC716" s="9"/>
      <c r="FD716" s="9"/>
      <c r="FE716" s="9"/>
      <c r="FF716" s="9"/>
      <c r="FG716" s="9"/>
      <c r="FH716" s="9"/>
      <c r="FI716" s="9"/>
      <c r="FJ716" s="9"/>
      <c r="FK716" s="9"/>
      <c r="FL716" s="9"/>
      <c r="FM716" s="9"/>
      <c r="FN716" s="9"/>
      <c r="FO716" s="9"/>
      <c r="FP716" s="9"/>
      <c r="FQ716" s="9"/>
      <c r="FR716" s="9"/>
      <c r="FS716" s="9"/>
      <c r="FT716" s="9"/>
      <c r="FU716" s="9"/>
      <c r="FV716" s="9"/>
      <c r="FW716" s="9"/>
      <c r="FX716" s="9"/>
      <c r="FY716" s="9"/>
      <c r="FZ716" s="9"/>
      <c r="GA716" s="9"/>
      <c r="GB716" s="9"/>
      <c r="GC716" s="9"/>
      <c r="GD716" s="9"/>
      <c r="GE716" s="9"/>
      <c r="GF716" s="9"/>
      <c r="GG716" s="9"/>
      <c r="GH716" s="9"/>
      <c r="GI716" s="9"/>
      <c r="GJ716" s="9"/>
      <c r="GK716" s="9"/>
      <c r="GL716" s="9"/>
      <c r="GM716" s="9"/>
      <c r="GN716" s="9"/>
      <c r="GO716" s="9"/>
      <c r="GP716" s="9"/>
      <c r="GQ716" s="9"/>
      <c r="GR716" s="9"/>
      <c r="GS716" s="9"/>
      <c r="GT716" s="9"/>
      <c r="GU716" s="9"/>
      <c r="GV716" s="9"/>
      <c r="GW716" s="9"/>
      <c r="GX716" s="9"/>
      <c r="GY716" s="9"/>
      <c r="GZ716" s="9"/>
      <c r="HA716" s="9"/>
      <c r="HB716" s="9"/>
      <c r="HC716" s="9"/>
      <c r="HD716" s="9"/>
      <c r="HE716" s="9"/>
      <c r="HF716" s="9"/>
      <c r="HG716" s="9"/>
      <c r="HH716" s="9"/>
      <c r="HI716" s="9"/>
      <c r="HJ716" s="9"/>
      <c r="HK716" s="9"/>
      <c r="HL716" s="9"/>
      <c r="HM716" s="9"/>
      <c r="HN716" s="9"/>
      <c r="HO716" s="9"/>
      <c r="HP716" s="9"/>
      <c r="HQ716" s="9"/>
      <c r="HR716" s="9"/>
      <c r="HS716" s="9"/>
      <c r="HT716" s="9"/>
      <c r="HU716" s="9"/>
      <c r="HV716" s="9"/>
      <c r="HW716" s="9"/>
      <c r="HX716" s="9"/>
      <c r="HY716" s="9"/>
      <c r="HZ716" s="9"/>
      <c r="IA716" s="9"/>
      <c r="IB716" s="9"/>
      <c r="IC716" s="9"/>
      <c r="ID716" s="9"/>
      <c r="IE716" s="9"/>
      <c r="IF716" s="9"/>
      <c r="IG716" s="9"/>
      <c r="IH716" s="9"/>
      <c r="II716" s="9"/>
      <c r="IJ716" s="9"/>
    </row>
    <row r="717" spans="1:244" s="13" customFormat="1" x14ac:dyDescent="0.25">
      <c r="A717" s="98"/>
      <c r="B717" s="103" t="s">
        <v>297</v>
      </c>
      <c r="C717" s="81"/>
      <c r="D717" s="237"/>
      <c r="E717" s="180"/>
      <c r="F717" s="54"/>
      <c r="G717" s="180"/>
      <c r="H717" s="161"/>
      <c r="I717" s="4"/>
      <c r="J717" s="41"/>
      <c r="K717" s="17"/>
      <c r="L717" s="41"/>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c r="CR717" s="4"/>
      <c r="CS717" s="4"/>
      <c r="CT717" s="4"/>
      <c r="CU717" s="4"/>
      <c r="CV717" s="4"/>
      <c r="CW717" s="4"/>
      <c r="CX717" s="4"/>
      <c r="CY717" s="4"/>
      <c r="CZ717" s="4"/>
      <c r="DA717" s="4"/>
      <c r="DB717" s="4"/>
      <c r="DC717" s="4"/>
      <c r="DD717" s="4"/>
      <c r="DE717" s="4"/>
      <c r="DF717" s="4"/>
      <c r="DG717" s="4"/>
      <c r="DH717" s="4"/>
      <c r="DI717" s="4"/>
      <c r="DJ717" s="4"/>
      <c r="DK717" s="4"/>
      <c r="DL717" s="4"/>
      <c r="DM717" s="4"/>
      <c r="DN717" s="4"/>
      <c r="DO717" s="4"/>
      <c r="DP717" s="4"/>
      <c r="DQ717" s="4"/>
      <c r="DR717" s="4"/>
      <c r="DS717" s="4"/>
      <c r="DT717" s="4"/>
      <c r="DU717" s="4"/>
      <c r="DV717" s="4"/>
      <c r="DW717" s="4"/>
      <c r="DX717" s="4"/>
      <c r="DY717" s="4"/>
      <c r="DZ717" s="4"/>
      <c r="EA717" s="4"/>
      <c r="EB717" s="4"/>
      <c r="EC717" s="4"/>
      <c r="ED717" s="4"/>
      <c r="EE717" s="4"/>
      <c r="EF717" s="4"/>
      <c r="EG717" s="4"/>
      <c r="EH717" s="4"/>
      <c r="EI717" s="4"/>
      <c r="EJ717" s="4"/>
      <c r="EK717" s="4"/>
      <c r="EL717" s="4"/>
      <c r="EM717" s="4"/>
      <c r="EN717" s="4"/>
      <c r="EO717" s="4"/>
      <c r="EP717" s="4"/>
      <c r="EQ717" s="4"/>
      <c r="ER717" s="4"/>
      <c r="ES717" s="4"/>
      <c r="ET717" s="4"/>
      <c r="EU717" s="4"/>
      <c r="EV717" s="4"/>
      <c r="EW717" s="4"/>
      <c r="EX717" s="4"/>
      <c r="EY717" s="4"/>
      <c r="EZ717" s="4"/>
      <c r="FA717" s="4"/>
      <c r="FB717" s="4"/>
      <c r="FC717" s="4"/>
      <c r="FD717" s="4"/>
      <c r="FE717" s="4"/>
      <c r="FF717" s="4"/>
      <c r="FG717" s="4"/>
      <c r="FH717" s="4"/>
      <c r="FI717" s="4"/>
      <c r="FJ717" s="4"/>
      <c r="FK717" s="4"/>
      <c r="FL717" s="4"/>
      <c r="FM717" s="4"/>
      <c r="FN717" s="4"/>
      <c r="FO717" s="4"/>
      <c r="FP717" s="4"/>
      <c r="FQ717" s="4"/>
      <c r="FR717" s="4"/>
      <c r="FS717" s="4"/>
      <c r="FT717" s="4"/>
      <c r="FU717" s="4"/>
      <c r="FV717" s="4"/>
      <c r="FW717" s="4"/>
      <c r="FX717" s="4"/>
      <c r="FY717" s="4"/>
      <c r="FZ717" s="4"/>
      <c r="GA717" s="4"/>
      <c r="GB717" s="4"/>
      <c r="GC717" s="4"/>
      <c r="GD717" s="4"/>
      <c r="GE717" s="4"/>
      <c r="GF717" s="4"/>
      <c r="GG717" s="4"/>
      <c r="GH717" s="4"/>
      <c r="GI717" s="4"/>
      <c r="GJ717" s="4"/>
      <c r="GK717" s="4"/>
      <c r="GL717" s="4"/>
      <c r="GM717" s="4"/>
      <c r="GN717" s="4"/>
      <c r="GO717" s="4"/>
      <c r="GP717" s="4"/>
      <c r="GQ717" s="4"/>
      <c r="GR717" s="4"/>
      <c r="GS717" s="4"/>
      <c r="GT717" s="4"/>
      <c r="GU717" s="4"/>
      <c r="GV717" s="4"/>
      <c r="GW717" s="4"/>
      <c r="GX717" s="4"/>
      <c r="GY717" s="4"/>
      <c r="GZ717" s="4"/>
      <c r="HA717" s="4"/>
      <c r="HB717" s="4"/>
      <c r="HC717" s="4"/>
      <c r="HD717" s="4"/>
      <c r="HE717" s="4"/>
      <c r="HF717" s="4"/>
      <c r="HG717" s="4"/>
      <c r="HH717" s="4"/>
      <c r="HI717" s="4"/>
      <c r="HJ717" s="4"/>
      <c r="HK717" s="4"/>
      <c r="HL717" s="4"/>
      <c r="HM717" s="4"/>
      <c r="HN717" s="4"/>
      <c r="HO717" s="4"/>
      <c r="HP717" s="4"/>
      <c r="HQ717" s="4"/>
      <c r="HR717" s="4"/>
      <c r="HS717" s="4"/>
      <c r="HT717" s="4"/>
      <c r="HU717" s="4"/>
      <c r="HV717" s="4"/>
      <c r="HW717" s="4"/>
      <c r="HX717" s="4"/>
      <c r="HY717" s="4"/>
      <c r="HZ717" s="4"/>
      <c r="IA717" s="4"/>
      <c r="IB717" s="4"/>
      <c r="IC717" s="4"/>
      <c r="ID717" s="4"/>
      <c r="IE717" s="4"/>
      <c r="IF717" s="4"/>
      <c r="IG717" s="4"/>
      <c r="IH717" s="4"/>
      <c r="II717" s="4"/>
      <c r="IJ717" s="4"/>
    </row>
    <row r="718" spans="1:244" s="11" customFormat="1" x14ac:dyDescent="0.25">
      <c r="A718" s="98"/>
      <c r="B718" s="12"/>
      <c r="C718" s="81"/>
      <c r="D718" s="237"/>
      <c r="E718" s="180"/>
      <c r="F718" s="54"/>
      <c r="G718" s="180"/>
      <c r="H718" s="161"/>
      <c r="I718" s="9"/>
      <c r="J718" s="41"/>
      <c r="K718" s="17"/>
      <c r="L718" s="41"/>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c r="CF718" s="9"/>
      <c r="CG718" s="9"/>
      <c r="CH718" s="9"/>
      <c r="CI718" s="9"/>
      <c r="CJ718" s="9"/>
      <c r="CK718" s="9"/>
      <c r="CL718" s="9"/>
      <c r="CM718" s="9"/>
      <c r="CN718" s="9"/>
      <c r="CO718" s="9"/>
      <c r="CP718" s="9"/>
      <c r="CQ718" s="9"/>
      <c r="CR718" s="9"/>
      <c r="CS718" s="9"/>
      <c r="CT718" s="9"/>
      <c r="CU718" s="9"/>
      <c r="CV718" s="9"/>
      <c r="CW718" s="9"/>
      <c r="CX718" s="9"/>
      <c r="CY718" s="9"/>
      <c r="CZ718" s="9"/>
      <c r="DA718" s="9"/>
      <c r="DB718" s="9"/>
      <c r="DC718" s="9"/>
      <c r="DD718" s="9"/>
      <c r="DE718" s="9"/>
      <c r="DF718" s="9"/>
      <c r="DG718" s="9"/>
      <c r="DH718" s="9"/>
      <c r="DI718" s="9"/>
      <c r="DJ718" s="9"/>
      <c r="DK718" s="9"/>
      <c r="DL718" s="9"/>
      <c r="DM718" s="9"/>
      <c r="DN718" s="9"/>
      <c r="DO718" s="9"/>
      <c r="DP718" s="9"/>
      <c r="DQ718" s="9"/>
      <c r="DR718" s="9"/>
      <c r="DS718" s="9"/>
      <c r="DT718" s="9"/>
      <c r="DU718" s="9"/>
      <c r="DV718" s="9"/>
      <c r="DW718" s="9"/>
      <c r="DX718" s="9"/>
      <c r="DY718" s="9"/>
      <c r="DZ718" s="9"/>
      <c r="EA718" s="9"/>
      <c r="EB718" s="9"/>
      <c r="EC718" s="9"/>
      <c r="ED718" s="9"/>
      <c r="EE718" s="9"/>
      <c r="EF718" s="9"/>
      <c r="EG718" s="9"/>
      <c r="EH718" s="9"/>
      <c r="EI718" s="9"/>
      <c r="EJ718" s="9"/>
      <c r="EK718" s="9"/>
      <c r="EL718" s="9"/>
      <c r="EM718" s="9"/>
      <c r="EN718" s="9"/>
      <c r="EO718" s="9"/>
      <c r="EP718" s="9"/>
      <c r="EQ718" s="9"/>
      <c r="ER718" s="9"/>
      <c r="ES718" s="9"/>
      <c r="ET718" s="9"/>
      <c r="EU718" s="9"/>
      <c r="EV718" s="9"/>
      <c r="EW718" s="9"/>
      <c r="EX718" s="9"/>
      <c r="EY718" s="9"/>
      <c r="EZ718" s="9"/>
      <c r="FA718" s="9"/>
      <c r="FB718" s="9"/>
      <c r="FC718" s="9"/>
      <c r="FD718" s="9"/>
      <c r="FE718" s="9"/>
      <c r="FF718" s="9"/>
      <c r="FG718" s="9"/>
      <c r="FH718" s="9"/>
      <c r="FI718" s="9"/>
      <c r="FJ718" s="9"/>
      <c r="FK718" s="9"/>
      <c r="FL718" s="9"/>
      <c r="FM718" s="9"/>
      <c r="FN718" s="9"/>
      <c r="FO718" s="9"/>
      <c r="FP718" s="9"/>
      <c r="FQ718" s="9"/>
      <c r="FR718" s="9"/>
      <c r="FS718" s="9"/>
      <c r="FT718" s="9"/>
      <c r="FU718" s="9"/>
      <c r="FV718" s="9"/>
      <c r="FW718" s="9"/>
      <c r="FX718" s="9"/>
      <c r="FY718" s="9"/>
      <c r="FZ718" s="9"/>
      <c r="GA718" s="9"/>
      <c r="GB718" s="9"/>
      <c r="GC718" s="9"/>
      <c r="GD718" s="9"/>
      <c r="GE718" s="9"/>
      <c r="GF718" s="9"/>
      <c r="GG718" s="9"/>
      <c r="GH718" s="9"/>
      <c r="GI718" s="9"/>
      <c r="GJ718" s="9"/>
      <c r="GK718" s="9"/>
      <c r="GL718" s="9"/>
      <c r="GM718" s="9"/>
      <c r="GN718" s="9"/>
      <c r="GO718" s="9"/>
      <c r="GP718" s="9"/>
      <c r="GQ718" s="9"/>
      <c r="GR718" s="9"/>
      <c r="GS718" s="9"/>
      <c r="GT718" s="9"/>
      <c r="GU718" s="9"/>
      <c r="GV718" s="9"/>
      <c r="GW718" s="9"/>
      <c r="GX718" s="9"/>
      <c r="GY718" s="9"/>
      <c r="GZ718" s="9"/>
      <c r="HA718" s="9"/>
      <c r="HB718" s="9"/>
      <c r="HC718" s="9"/>
      <c r="HD718" s="9"/>
      <c r="HE718" s="9"/>
      <c r="HF718" s="9"/>
      <c r="HG718" s="9"/>
      <c r="HH718" s="9"/>
      <c r="HI718" s="9"/>
      <c r="HJ718" s="9"/>
      <c r="HK718" s="9"/>
      <c r="HL718" s="9"/>
      <c r="HM718" s="9"/>
      <c r="HN718" s="9"/>
      <c r="HO718" s="9"/>
      <c r="HP718" s="9"/>
      <c r="HQ718" s="9"/>
      <c r="HR718" s="9"/>
      <c r="HS718" s="9"/>
      <c r="HT718" s="9"/>
      <c r="HU718" s="9"/>
      <c r="HV718" s="9"/>
      <c r="HW718" s="9"/>
      <c r="HX718" s="9"/>
      <c r="HY718" s="9"/>
      <c r="HZ718" s="9"/>
      <c r="IA718" s="9"/>
      <c r="IB718" s="9"/>
      <c r="IC718" s="9"/>
      <c r="ID718" s="9"/>
      <c r="IE718" s="9"/>
      <c r="IF718" s="9"/>
      <c r="IG718" s="9"/>
      <c r="IH718" s="9"/>
      <c r="II718" s="9"/>
      <c r="IJ718" s="9"/>
    </row>
    <row r="719" spans="1:244" s="11" customFormat="1" ht="57.75" x14ac:dyDescent="0.25">
      <c r="A719" s="98"/>
      <c r="B719" s="12" t="s">
        <v>286</v>
      </c>
      <c r="C719" s="81"/>
      <c r="D719" s="237"/>
      <c r="E719" s="180"/>
      <c r="F719" s="54"/>
      <c r="G719" s="180"/>
      <c r="H719" s="161"/>
      <c r="I719" s="4"/>
      <c r="J719" s="33"/>
      <c r="K719" s="35"/>
      <c r="L719" s="32"/>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c r="CR719" s="4"/>
      <c r="CS719" s="4"/>
      <c r="CT719" s="4"/>
      <c r="CU719" s="4"/>
      <c r="CV719" s="4"/>
      <c r="CW719" s="4"/>
      <c r="CX719" s="4"/>
      <c r="CY719" s="4"/>
      <c r="CZ719" s="4"/>
      <c r="DA719" s="4"/>
      <c r="DB719" s="4"/>
      <c r="DC719" s="4"/>
      <c r="DD719" s="4"/>
      <c r="DE719" s="4"/>
      <c r="DF719" s="4"/>
      <c r="DG719" s="4"/>
      <c r="DH719" s="4"/>
      <c r="DI719" s="4"/>
      <c r="DJ719" s="4"/>
      <c r="DK719" s="4"/>
      <c r="DL719" s="4"/>
      <c r="DM719" s="4"/>
      <c r="DN719" s="4"/>
      <c r="DO719" s="4"/>
      <c r="DP719" s="4"/>
      <c r="DQ719" s="4"/>
      <c r="DR719" s="4"/>
      <c r="DS719" s="4"/>
      <c r="DT719" s="4"/>
      <c r="DU719" s="4"/>
      <c r="DV719" s="4"/>
      <c r="DW719" s="4"/>
      <c r="DX719" s="4"/>
      <c r="DY719" s="4"/>
      <c r="DZ719" s="4"/>
      <c r="EA719" s="4"/>
      <c r="EB719" s="4"/>
      <c r="EC719" s="4"/>
      <c r="ED719" s="4"/>
      <c r="EE719" s="4"/>
      <c r="EF719" s="4"/>
      <c r="EG719" s="4"/>
      <c r="EH719" s="4"/>
      <c r="EI719" s="4"/>
      <c r="EJ719" s="4"/>
      <c r="EK719" s="4"/>
      <c r="EL719" s="4"/>
      <c r="EM719" s="4"/>
      <c r="EN719" s="4"/>
      <c r="EO719" s="4"/>
      <c r="EP719" s="4"/>
      <c r="EQ719" s="4"/>
      <c r="ER719" s="4"/>
      <c r="ES719" s="4"/>
      <c r="ET719" s="4"/>
      <c r="EU719" s="4"/>
      <c r="EV719" s="4"/>
      <c r="EW719" s="4"/>
      <c r="EX719" s="4"/>
      <c r="EY719" s="4"/>
      <c r="EZ719" s="4"/>
      <c r="FA719" s="4"/>
      <c r="FB719" s="4"/>
      <c r="FC719" s="4"/>
      <c r="FD719" s="4"/>
      <c r="FE719" s="4"/>
      <c r="FF719" s="4"/>
      <c r="FG719" s="4"/>
      <c r="FH719" s="4"/>
      <c r="FI719" s="4"/>
      <c r="FJ719" s="4"/>
      <c r="FK719" s="4"/>
      <c r="FL719" s="4"/>
      <c r="FM719" s="4"/>
      <c r="FN719" s="4"/>
      <c r="FO719" s="4"/>
      <c r="FP719" s="4"/>
      <c r="FQ719" s="4"/>
      <c r="FR719" s="4"/>
      <c r="FS719" s="4"/>
      <c r="FT719" s="4"/>
      <c r="FU719" s="4"/>
      <c r="FV719" s="4"/>
      <c r="FW719" s="4"/>
      <c r="FX719" s="4"/>
      <c r="FY719" s="4"/>
      <c r="FZ719" s="4"/>
      <c r="GA719" s="4"/>
      <c r="GB719" s="4"/>
      <c r="GC719" s="4"/>
      <c r="GD719" s="4"/>
      <c r="GE719" s="4"/>
      <c r="GF719" s="4"/>
      <c r="GG719" s="4"/>
      <c r="GH719" s="4"/>
      <c r="GI719" s="4"/>
      <c r="GJ719" s="4"/>
      <c r="GK719" s="4"/>
      <c r="GL719" s="4"/>
      <c r="GM719" s="4"/>
      <c r="GN719" s="4"/>
      <c r="GO719" s="4"/>
      <c r="GP719" s="4"/>
      <c r="GQ719" s="4"/>
      <c r="GR719" s="4"/>
      <c r="GS719" s="4"/>
      <c r="GT719" s="4"/>
      <c r="GU719" s="4"/>
      <c r="GV719" s="4"/>
      <c r="GW719" s="4"/>
      <c r="GX719" s="4"/>
      <c r="GY719" s="4"/>
      <c r="GZ719" s="4"/>
      <c r="HA719" s="4"/>
      <c r="HB719" s="4"/>
      <c r="HC719" s="4"/>
      <c r="HD719" s="4"/>
      <c r="HE719" s="4"/>
      <c r="HF719" s="4"/>
      <c r="HG719" s="4"/>
      <c r="HH719" s="4"/>
      <c r="HI719" s="4"/>
      <c r="HJ719" s="4"/>
      <c r="HK719" s="4"/>
      <c r="HL719" s="4"/>
      <c r="HM719" s="4"/>
      <c r="HN719" s="4"/>
      <c r="HO719" s="4"/>
      <c r="HP719" s="4"/>
      <c r="HQ719" s="4"/>
      <c r="HR719" s="4"/>
      <c r="HS719" s="4"/>
      <c r="HT719" s="4"/>
      <c r="HU719" s="4"/>
      <c r="HV719" s="4"/>
      <c r="HW719" s="4"/>
      <c r="HX719" s="4"/>
      <c r="HY719" s="4"/>
      <c r="HZ719" s="4"/>
      <c r="IA719" s="4"/>
      <c r="IB719" s="4"/>
      <c r="IC719" s="4"/>
      <c r="ID719" s="4"/>
      <c r="IE719" s="4"/>
      <c r="IF719" s="4"/>
      <c r="IG719" s="4"/>
      <c r="IH719" s="4"/>
      <c r="II719" s="4"/>
      <c r="IJ719" s="4"/>
    </row>
    <row r="720" spans="1:244" ht="57" x14ac:dyDescent="0.2">
      <c r="A720" s="217"/>
      <c r="B720" s="12" t="s">
        <v>142</v>
      </c>
      <c r="C720" s="81"/>
      <c r="D720" s="237"/>
      <c r="E720" s="180"/>
      <c r="F720" s="54"/>
      <c r="G720" s="180"/>
      <c r="H720" s="161"/>
      <c r="I720" s="4"/>
      <c r="J720" s="33"/>
      <c r="K720" s="35"/>
      <c r="L720" s="32"/>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c r="CR720" s="4"/>
      <c r="CS720" s="4"/>
      <c r="CT720" s="4"/>
      <c r="CU720" s="4"/>
      <c r="CV720" s="4"/>
      <c r="CW720" s="4"/>
      <c r="CX720" s="4"/>
      <c r="CY720" s="4"/>
      <c r="CZ720" s="4"/>
      <c r="DA720" s="4"/>
      <c r="DB720" s="4"/>
      <c r="DC720" s="4"/>
      <c r="DD720" s="4"/>
      <c r="DE720" s="4"/>
      <c r="DF720" s="4"/>
      <c r="DG720" s="4"/>
      <c r="DH720" s="4"/>
      <c r="DI720" s="4"/>
      <c r="DJ720" s="4"/>
      <c r="DK720" s="4"/>
      <c r="DL720" s="4"/>
      <c r="DM720" s="4"/>
      <c r="DN720" s="4"/>
      <c r="DO720" s="4"/>
      <c r="DP720" s="4"/>
      <c r="DQ720" s="4"/>
      <c r="DR720" s="4"/>
      <c r="DS720" s="4"/>
      <c r="DT720" s="4"/>
      <c r="DU720" s="4"/>
      <c r="DV720" s="4"/>
      <c r="DW720" s="4"/>
      <c r="DX720" s="4"/>
      <c r="DY720" s="4"/>
      <c r="DZ720" s="4"/>
      <c r="EA720" s="4"/>
      <c r="EB720" s="4"/>
      <c r="EC720" s="4"/>
      <c r="ED720" s="4"/>
      <c r="EE720" s="4"/>
      <c r="EF720" s="4"/>
      <c r="EG720" s="4"/>
      <c r="EH720" s="4"/>
      <c r="EI720" s="4"/>
      <c r="EJ720" s="4"/>
      <c r="EK720" s="4"/>
      <c r="EL720" s="4"/>
      <c r="EM720" s="4"/>
      <c r="EN720" s="4"/>
      <c r="EO720" s="4"/>
      <c r="EP720" s="4"/>
      <c r="EQ720" s="4"/>
      <c r="ER720" s="4"/>
      <c r="ES720" s="4"/>
      <c r="ET720" s="4"/>
      <c r="EU720" s="4"/>
      <c r="EV720" s="4"/>
      <c r="EW720" s="4"/>
      <c r="EX720" s="4"/>
      <c r="EY720" s="4"/>
      <c r="EZ720" s="4"/>
      <c r="FA720" s="4"/>
      <c r="FB720" s="4"/>
      <c r="FC720" s="4"/>
      <c r="FD720" s="4"/>
      <c r="FE720" s="4"/>
      <c r="FF720" s="4"/>
      <c r="FG720" s="4"/>
      <c r="FH720" s="4"/>
      <c r="FI720" s="4"/>
      <c r="FJ720" s="4"/>
      <c r="FK720" s="4"/>
      <c r="FL720" s="4"/>
      <c r="FM720" s="4"/>
      <c r="FN720" s="4"/>
      <c r="FO720" s="4"/>
      <c r="FP720" s="4"/>
      <c r="FQ720" s="4"/>
      <c r="FR720" s="4"/>
      <c r="FS720" s="4"/>
      <c r="FT720" s="4"/>
      <c r="FU720" s="4"/>
      <c r="FV720" s="4"/>
      <c r="FW720" s="4"/>
      <c r="FX720" s="4"/>
      <c r="FY720" s="4"/>
      <c r="FZ720" s="4"/>
      <c r="GA720" s="4"/>
      <c r="GB720" s="4"/>
      <c r="GC720" s="4"/>
      <c r="GD720" s="4"/>
      <c r="GE720" s="4"/>
      <c r="GF720" s="4"/>
      <c r="GG720" s="4"/>
      <c r="GH720" s="4"/>
      <c r="GI720" s="4"/>
      <c r="GJ720" s="4"/>
      <c r="GK720" s="4"/>
      <c r="GL720" s="4"/>
      <c r="GM720" s="4"/>
      <c r="GN720" s="4"/>
      <c r="GO720" s="4"/>
      <c r="GP720" s="4"/>
      <c r="GQ720" s="4"/>
      <c r="GR720" s="4"/>
      <c r="GS720" s="4"/>
      <c r="GT720" s="4"/>
      <c r="GU720" s="4"/>
      <c r="GV720" s="4"/>
      <c r="GW720" s="4"/>
      <c r="GX720" s="4"/>
      <c r="GY720" s="4"/>
      <c r="GZ720" s="4"/>
      <c r="HA720" s="4"/>
      <c r="HB720" s="4"/>
      <c r="HC720" s="4"/>
      <c r="HD720" s="4"/>
      <c r="HE720" s="4"/>
      <c r="HF720" s="4"/>
      <c r="HG720" s="4"/>
      <c r="HH720" s="4"/>
      <c r="HI720" s="4"/>
      <c r="HJ720" s="4"/>
      <c r="HK720" s="4"/>
      <c r="HL720" s="4"/>
      <c r="HM720" s="4"/>
      <c r="HN720" s="4"/>
      <c r="HO720" s="4"/>
      <c r="HP720" s="4"/>
      <c r="HQ720" s="4"/>
      <c r="HR720" s="4"/>
      <c r="HS720" s="4"/>
      <c r="HT720" s="4"/>
      <c r="HU720" s="4"/>
      <c r="HV720" s="4"/>
      <c r="HW720" s="4"/>
      <c r="HX720" s="4"/>
      <c r="HY720" s="4"/>
      <c r="HZ720" s="4"/>
      <c r="IA720" s="4"/>
      <c r="IB720" s="4"/>
      <c r="IC720" s="4"/>
      <c r="ID720" s="4"/>
      <c r="IE720" s="4"/>
      <c r="IF720" s="4"/>
      <c r="IG720" s="4"/>
      <c r="IH720" s="4"/>
      <c r="II720" s="4"/>
      <c r="IJ720" s="4"/>
    </row>
    <row r="721" spans="1:244" x14ac:dyDescent="0.25">
      <c r="A721" s="98"/>
      <c r="B721" s="12"/>
      <c r="C721" s="81"/>
      <c r="D721" s="237"/>
      <c r="E721" s="180"/>
      <c r="F721" s="54"/>
      <c r="G721" s="180"/>
      <c r="H721" s="161"/>
      <c r="I721" s="4"/>
      <c r="J721" s="44"/>
      <c r="K721" s="50"/>
      <c r="L721" s="32"/>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c r="CR721" s="4"/>
      <c r="CS721" s="4"/>
      <c r="CT721" s="4"/>
      <c r="CU721" s="4"/>
      <c r="CV721" s="4"/>
      <c r="CW721" s="4"/>
      <c r="CX721" s="4"/>
      <c r="CY721" s="4"/>
      <c r="CZ721" s="4"/>
      <c r="DA721" s="4"/>
      <c r="DB721" s="4"/>
      <c r="DC721" s="4"/>
      <c r="DD721" s="4"/>
      <c r="DE721" s="4"/>
      <c r="DF721" s="4"/>
      <c r="DG721" s="4"/>
      <c r="DH721" s="4"/>
      <c r="DI721" s="4"/>
      <c r="DJ721" s="4"/>
      <c r="DK721" s="4"/>
      <c r="DL721" s="4"/>
      <c r="DM721" s="4"/>
      <c r="DN721" s="4"/>
      <c r="DO721" s="4"/>
      <c r="DP721" s="4"/>
      <c r="DQ721" s="4"/>
      <c r="DR721" s="4"/>
      <c r="DS721" s="4"/>
      <c r="DT721" s="4"/>
      <c r="DU721" s="4"/>
      <c r="DV721" s="4"/>
      <c r="DW721" s="4"/>
      <c r="DX721" s="4"/>
      <c r="DY721" s="4"/>
      <c r="DZ721" s="4"/>
      <c r="EA721" s="4"/>
      <c r="EB721" s="4"/>
      <c r="EC721" s="4"/>
      <c r="ED721" s="4"/>
      <c r="EE721" s="4"/>
      <c r="EF721" s="4"/>
      <c r="EG721" s="4"/>
      <c r="EH721" s="4"/>
      <c r="EI721" s="4"/>
      <c r="EJ721" s="4"/>
      <c r="EK721" s="4"/>
      <c r="EL721" s="4"/>
      <c r="EM721" s="4"/>
      <c r="EN721" s="4"/>
      <c r="EO721" s="4"/>
      <c r="EP721" s="4"/>
      <c r="EQ721" s="4"/>
      <c r="ER721" s="4"/>
      <c r="ES721" s="4"/>
      <c r="ET721" s="4"/>
      <c r="EU721" s="4"/>
      <c r="EV721" s="4"/>
      <c r="EW721" s="4"/>
      <c r="EX721" s="4"/>
      <c r="EY721" s="4"/>
      <c r="EZ721" s="4"/>
      <c r="FA721" s="4"/>
      <c r="FB721" s="4"/>
      <c r="FC721" s="4"/>
      <c r="FD721" s="4"/>
      <c r="FE721" s="4"/>
      <c r="FF721" s="4"/>
      <c r="FG721" s="4"/>
      <c r="FH721" s="4"/>
      <c r="FI721" s="4"/>
      <c r="FJ721" s="4"/>
      <c r="FK721" s="4"/>
      <c r="FL721" s="4"/>
      <c r="FM721" s="4"/>
      <c r="FN721" s="4"/>
      <c r="FO721" s="4"/>
      <c r="FP721" s="4"/>
      <c r="FQ721" s="4"/>
      <c r="FR721" s="4"/>
      <c r="FS721" s="4"/>
      <c r="FT721" s="4"/>
      <c r="FU721" s="4"/>
      <c r="FV721" s="4"/>
      <c r="FW721" s="4"/>
      <c r="FX721" s="4"/>
      <c r="FY721" s="4"/>
      <c r="FZ721" s="4"/>
      <c r="GA721" s="4"/>
      <c r="GB721" s="4"/>
      <c r="GC721" s="4"/>
      <c r="GD721" s="4"/>
      <c r="GE721" s="4"/>
      <c r="GF721" s="4"/>
      <c r="GG721" s="4"/>
      <c r="GH721" s="4"/>
      <c r="GI721" s="4"/>
      <c r="GJ721" s="4"/>
      <c r="GK721" s="4"/>
      <c r="GL721" s="4"/>
      <c r="GM721" s="4"/>
      <c r="GN721" s="4"/>
      <c r="GO721" s="4"/>
      <c r="GP721" s="4"/>
      <c r="GQ721" s="4"/>
      <c r="GR721" s="4"/>
      <c r="GS721" s="4"/>
      <c r="GT721" s="4"/>
      <c r="GU721" s="4"/>
      <c r="GV721" s="4"/>
      <c r="GW721" s="4"/>
      <c r="GX721" s="4"/>
      <c r="GY721" s="4"/>
      <c r="GZ721" s="4"/>
      <c r="HA721" s="4"/>
      <c r="HB721" s="4"/>
      <c r="HC721" s="4"/>
      <c r="HD721" s="4"/>
      <c r="HE721" s="4"/>
      <c r="HF721" s="4"/>
      <c r="HG721" s="4"/>
      <c r="HH721" s="4"/>
      <c r="HI721" s="4"/>
      <c r="HJ721" s="4"/>
      <c r="HK721" s="4"/>
      <c r="HL721" s="4"/>
      <c r="HM721" s="4"/>
      <c r="HN721" s="4"/>
      <c r="HO721" s="4"/>
      <c r="HP721" s="4"/>
      <c r="HQ721" s="4"/>
      <c r="HR721" s="4"/>
      <c r="HS721" s="4"/>
      <c r="HT721" s="4"/>
      <c r="HU721" s="4"/>
      <c r="HV721" s="4"/>
      <c r="HW721" s="4"/>
      <c r="HX721" s="4"/>
      <c r="HY721" s="4"/>
      <c r="HZ721" s="4"/>
      <c r="IA721" s="4"/>
      <c r="IB721" s="4"/>
      <c r="IC721" s="4"/>
      <c r="ID721" s="4"/>
      <c r="IE721" s="4"/>
      <c r="IF721" s="4"/>
      <c r="IG721" s="4"/>
      <c r="IH721" s="4"/>
      <c r="II721" s="4"/>
      <c r="IJ721" s="4"/>
    </row>
    <row r="722" spans="1:244" ht="28.5" x14ac:dyDescent="0.2">
      <c r="A722" s="217"/>
      <c r="B722" s="22" t="s">
        <v>287</v>
      </c>
      <c r="C722" s="81"/>
      <c r="D722" s="237"/>
      <c r="E722" s="180"/>
      <c r="F722" s="54"/>
      <c r="G722" s="180"/>
      <c r="H722" s="161"/>
      <c r="I722" s="13"/>
      <c r="J722" s="33"/>
      <c r="K722" s="35"/>
      <c r="L722" s="32"/>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c r="BM722" s="13"/>
      <c r="BN722" s="13"/>
      <c r="BO722" s="13"/>
      <c r="BP722" s="13"/>
      <c r="BQ722" s="13"/>
      <c r="BR722" s="13"/>
      <c r="BS722" s="13"/>
      <c r="BT722" s="13"/>
      <c r="BU722" s="13"/>
      <c r="BV722" s="13"/>
      <c r="BW722" s="13"/>
      <c r="BX722" s="13"/>
      <c r="BY722" s="13"/>
      <c r="BZ722" s="13"/>
      <c r="CA722" s="13"/>
      <c r="CB722" s="13"/>
      <c r="CC722" s="13"/>
      <c r="CD722" s="13"/>
      <c r="CE722" s="13"/>
      <c r="CF722" s="13"/>
      <c r="CG722" s="13"/>
      <c r="CH722" s="13"/>
      <c r="CI722" s="13"/>
      <c r="CJ722" s="13"/>
      <c r="CK722" s="13"/>
      <c r="CL722" s="13"/>
      <c r="CM722" s="13"/>
      <c r="CN722" s="13"/>
      <c r="CO722" s="13"/>
      <c r="CP722" s="13"/>
      <c r="CQ722" s="13"/>
      <c r="CR722" s="13"/>
      <c r="CS722" s="13"/>
      <c r="CT722" s="13"/>
      <c r="CU722" s="13"/>
      <c r="CV722" s="13"/>
      <c r="CW722" s="13"/>
      <c r="CX722" s="13"/>
      <c r="CY722" s="13"/>
      <c r="CZ722" s="13"/>
      <c r="DA722" s="13"/>
      <c r="DB722" s="13"/>
      <c r="DC722" s="13"/>
      <c r="DD722" s="13"/>
      <c r="DE722" s="13"/>
      <c r="DF722" s="13"/>
      <c r="DG722" s="13"/>
      <c r="DH722" s="13"/>
      <c r="DI722" s="13"/>
      <c r="DJ722" s="13"/>
      <c r="DK722" s="13"/>
      <c r="DL722" s="13"/>
      <c r="DM722" s="13"/>
      <c r="DN722" s="13"/>
      <c r="DO722" s="13"/>
      <c r="DP722" s="13"/>
      <c r="DQ722" s="13"/>
      <c r="DR722" s="13"/>
      <c r="DS722" s="13"/>
      <c r="DT722" s="13"/>
      <c r="DU722" s="13"/>
      <c r="DV722" s="13"/>
      <c r="DW722" s="13"/>
      <c r="DX722" s="13"/>
      <c r="DY722" s="13"/>
      <c r="DZ722" s="13"/>
      <c r="EA722" s="13"/>
      <c r="EB722" s="13"/>
      <c r="EC722" s="13"/>
      <c r="ED722" s="13"/>
      <c r="EE722" s="13"/>
      <c r="EF722" s="13"/>
      <c r="EG722" s="13"/>
      <c r="EH722" s="13"/>
      <c r="EI722" s="13"/>
      <c r="EJ722" s="13"/>
      <c r="EK722" s="13"/>
      <c r="EL722" s="13"/>
      <c r="EM722" s="13"/>
      <c r="EN722" s="13"/>
      <c r="EO722" s="13"/>
      <c r="EP722" s="13"/>
      <c r="EQ722" s="13"/>
      <c r="ER722" s="13"/>
      <c r="ES722" s="13"/>
      <c r="ET722" s="13"/>
      <c r="EU722" s="13"/>
      <c r="EV722" s="13"/>
      <c r="EW722" s="13"/>
      <c r="EX722" s="13"/>
      <c r="EY722" s="13"/>
      <c r="EZ722" s="13"/>
      <c r="FA722" s="13"/>
      <c r="FB722" s="13"/>
      <c r="FC722" s="13"/>
      <c r="FD722" s="13"/>
      <c r="FE722" s="13"/>
      <c r="FF722" s="13"/>
      <c r="FG722" s="13"/>
      <c r="FH722" s="13"/>
      <c r="FI722" s="13"/>
      <c r="FJ722" s="13"/>
      <c r="FK722" s="13"/>
      <c r="FL722" s="13"/>
      <c r="FM722" s="13"/>
      <c r="FN722" s="13"/>
      <c r="FO722" s="13"/>
      <c r="FP722" s="13"/>
      <c r="FQ722" s="13"/>
      <c r="FR722" s="13"/>
      <c r="FS722" s="13"/>
      <c r="FT722" s="13"/>
      <c r="FU722" s="13"/>
      <c r="FV722" s="13"/>
      <c r="FW722" s="13"/>
      <c r="FX722" s="13"/>
      <c r="FY722" s="13"/>
      <c r="FZ722" s="13"/>
      <c r="GA722" s="13"/>
      <c r="GB722" s="13"/>
      <c r="GC722" s="13"/>
      <c r="GD722" s="13"/>
      <c r="GE722" s="13"/>
      <c r="GF722" s="13"/>
      <c r="GG722" s="13"/>
      <c r="GH722" s="13"/>
      <c r="GI722" s="13"/>
      <c r="GJ722" s="13"/>
      <c r="GK722" s="13"/>
      <c r="GL722" s="13"/>
      <c r="GM722" s="13"/>
      <c r="GN722" s="13"/>
      <c r="GO722" s="13"/>
      <c r="GP722" s="13"/>
      <c r="GQ722" s="13"/>
      <c r="GR722" s="13"/>
      <c r="GS722" s="13"/>
      <c r="GT722" s="13"/>
      <c r="GU722" s="13"/>
      <c r="GV722" s="13"/>
      <c r="GW722" s="13"/>
      <c r="GX722" s="13"/>
      <c r="GY722" s="13"/>
      <c r="GZ722" s="13"/>
      <c r="HA722" s="13"/>
      <c r="HB722" s="13"/>
      <c r="HC722" s="13"/>
      <c r="HD722" s="13"/>
      <c r="HE722" s="13"/>
      <c r="HF722" s="13"/>
      <c r="HG722" s="13"/>
      <c r="HH722" s="13"/>
      <c r="HI722" s="13"/>
      <c r="HJ722" s="13"/>
      <c r="HK722" s="13"/>
      <c r="HL722" s="13"/>
      <c r="HM722" s="13"/>
      <c r="HN722" s="13"/>
      <c r="HO722" s="13"/>
      <c r="HP722" s="13"/>
      <c r="HQ722" s="13"/>
      <c r="HR722" s="13"/>
      <c r="HS722" s="13"/>
      <c r="HT722" s="13"/>
      <c r="HU722" s="13"/>
      <c r="HV722" s="13"/>
      <c r="HW722" s="13"/>
      <c r="HX722" s="13"/>
      <c r="HY722" s="13"/>
      <c r="HZ722" s="13"/>
      <c r="IA722" s="13"/>
      <c r="IB722" s="13"/>
      <c r="IC722" s="13"/>
      <c r="ID722" s="13"/>
      <c r="IE722" s="13"/>
      <c r="IF722" s="13"/>
      <c r="IG722" s="13"/>
      <c r="IH722" s="13"/>
      <c r="II722" s="13"/>
      <c r="IJ722" s="13"/>
    </row>
    <row r="723" spans="1:244" x14ac:dyDescent="0.25">
      <c r="B723" s="22"/>
      <c r="C723" s="81"/>
      <c r="D723" s="237"/>
      <c r="E723" s="180"/>
      <c r="F723" s="54"/>
      <c r="G723" s="180"/>
      <c r="H723" s="161"/>
      <c r="I723" s="14"/>
      <c r="J723" s="33"/>
      <c r="K723" s="35"/>
      <c r="L723" s="32"/>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c r="AQ723" s="14"/>
      <c r="AR723" s="14"/>
      <c r="AS723" s="14"/>
      <c r="AT723" s="14"/>
      <c r="AU723" s="14"/>
      <c r="AV723" s="14"/>
      <c r="AW723" s="14"/>
      <c r="AX723" s="14"/>
      <c r="AY723" s="14"/>
      <c r="AZ723" s="14"/>
      <c r="BA723" s="14"/>
      <c r="BB723" s="14"/>
      <c r="BC723" s="14"/>
      <c r="BD723" s="14"/>
      <c r="BE723" s="14"/>
      <c r="BF723" s="14"/>
      <c r="BG723" s="14"/>
      <c r="BH723" s="14"/>
      <c r="BI723" s="14"/>
      <c r="BJ723" s="14"/>
      <c r="BK723" s="14"/>
      <c r="BL723" s="14"/>
      <c r="BM723" s="14"/>
      <c r="BN723" s="14"/>
      <c r="BO723" s="14"/>
      <c r="BP723" s="14"/>
      <c r="BQ723" s="14"/>
      <c r="BR723" s="14"/>
      <c r="BS723" s="14"/>
      <c r="BT723" s="14"/>
      <c r="BU723" s="14"/>
      <c r="BV723" s="14"/>
      <c r="BW723" s="14"/>
      <c r="BX723" s="14"/>
      <c r="BY723" s="14"/>
      <c r="BZ723" s="14"/>
      <c r="CA723" s="14"/>
      <c r="CB723" s="14"/>
      <c r="CC723" s="14"/>
      <c r="CD723" s="14"/>
      <c r="CE723" s="14"/>
      <c r="CF723" s="14"/>
      <c r="CG723" s="14"/>
      <c r="CH723" s="14"/>
      <c r="CI723" s="14"/>
      <c r="CJ723" s="14"/>
      <c r="CK723" s="14"/>
      <c r="CL723" s="14"/>
      <c r="CM723" s="14"/>
      <c r="CN723" s="14"/>
      <c r="CO723" s="14"/>
      <c r="CP723" s="14"/>
      <c r="CQ723" s="14"/>
      <c r="CR723" s="14"/>
      <c r="CS723" s="14"/>
      <c r="CT723" s="14"/>
      <c r="CU723" s="14"/>
      <c r="CV723" s="14"/>
      <c r="CW723" s="14"/>
      <c r="CX723" s="14"/>
      <c r="CY723" s="14"/>
      <c r="CZ723" s="14"/>
      <c r="DA723" s="14"/>
      <c r="DB723" s="14"/>
      <c r="DC723" s="14"/>
      <c r="DD723" s="14"/>
      <c r="DE723" s="14"/>
      <c r="DF723" s="14"/>
      <c r="DG723" s="14"/>
      <c r="DH723" s="14"/>
      <c r="DI723" s="14"/>
      <c r="DJ723" s="14"/>
      <c r="DK723" s="14"/>
      <c r="DL723" s="14"/>
      <c r="DM723" s="14"/>
      <c r="DN723" s="14"/>
      <c r="DO723" s="14"/>
      <c r="DP723" s="14"/>
      <c r="DQ723" s="14"/>
      <c r="DR723" s="14"/>
      <c r="DS723" s="14"/>
      <c r="DT723" s="14"/>
      <c r="DU723" s="14"/>
      <c r="DV723" s="14"/>
      <c r="DW723" s="14"/>
      <c r="DX723" s="14"/>
      <c r="DY723" s="14"/>
      <c r="DZ723" s="14"/>
      <c r="EA723" s="14"/>
      <c r="EB723" s="14"/>
      <c r="EC723" s="14"/>
      <c r="ED723" s="14"/>
      <c r="EE723" s="14"/>
      <c r="EF723" s="14"/>
      <c r="EG723" s="14"/>
      <c r="EH723" s="14"/>
      <c r="EI723" s="14"/>
      <c r="EJ723" s="14"/>
      <c r="EK723" s="14"/>
      <c r="EL723" s="14"/>
      <c r="EM723" s="14"/>
      <c r="EN723" s="14"/>
      <c r="EO723" s="14"/>
      <c r="EP723" s="14"/>
      <c r="EQ723" s="14"/>
      <c r="ER723" s="14"/>
      <c r="ES723" s="14"/>
      <c r="ET723" s="14"/>
      <c r="EU723" s="14"/>
      <c r="EV723" s="14"/>
      <c r="EW723" s="14"/>
      <c r="EX723" s="14"/>
      <c r="EY723" s="14"/>
      <c r="EZ723" s="14"/>
      <c r="FA723" s="14"/>
      <c r="FB723" s="14"/>
      <c r="FC723" s="14"/>
      <c r="FD723" s="14"/>
      <c r="FE723" s="14"/>
      <c r="FF723" s="14"/>
      <c r="FG723" s="14"/>
      <c r="FH723" s="14"/>
      <c r="FI723" s="14"/>
      <c r="FJ723" s="14"/>
      <c r="FK723" s="14"/>
      <c r="FL723" s="14"/>
      <c r="FM723" s="14"/>
      <c r="FN723" s="14"/>
      <c r="FO723" s="14"/>
      <c r="FP723" s="14"/>
      <c r="FQ723" s="14"/>
      <c r="FR723" s="14"/>
      <c r="FS723" s="14"/>
      <c r="FT723" s="14"/>
      <c r="FU723" s="14"/>
      <c r="FV723" s="14"/>
      <c r="FW723" s="14"/>
      <c r="FX723" s="14"/>
      <c r="FY723" s="14"/>
      <c r="FZ723" s="14"/>
      <c r="GA723" s="14"/>
      <c r="GB723" s="14"/>
      <c r="GC723" s="14"/>
      <c r="GD723" s="14"/>
      <c r="GE723" s="14"/>
      <c r="GF723" s="14"/>
      <c r="GG723" s="14"/>
      <c r="GH723" s="14"/>
      <c r="GI723" s="14"/>
      <c r="GJ723" s="14"/>
      <c r="GK723" s="14"/>
      <c r="GL723" s="14"/>
      <c r="GM723" s="14"/>
      <c r="GN723" s="14"/>
      <c r="GO723" s="14"/>
      <c r="GP723" s="14"/>
      <c r="GQ723" s="14"/>
      <c r="GR723" s="14"/>
      <c r="GS723" s="14"/>
      <c r="GT723" s="14"/>
      <c r="GU723" s="14"/>
      <c r="GV723" s="14"/>
      <c r="GW723" s="14"/>
      <c r="GX723" s="14"/>
      <c r="GY723" s="14"/>
      <c r="GZ723" s="14"/>
      <c r="HA723" s="14"/>
      <c r="HB723" s="14"/>
      <c r="HC723" s="14"/>
      <c r="HD723" s="14"/>
      <c r="HE723" s="14"/>
      <c r="HF723" s="14"/>
      <c r="HG723" s="14"/>
      <c r="HH723" s="14"/>
      <c r="HI723" s="14"/>
      <c r="HJ723" s="14"/>
      <c r="HK723" s="14"/>
      <c r="HL723" s="14"/>
      <c r="HM723" s="14"/>
      <c r="HN723" s="14"/>
      <c r="HO723" s="14"/>
      <c r="HP723" s="14"/>
      <c r="HQ723" s="14"/>
      <c r="HR723" s="14"/>
      <c r="HS723" s="14"/>
      <c r="HT723" s="14"/>
      <c r="HU723" s="14"/>
      <c r="HV723" s="14"/>
      <c r="HW723" s="14"/>
      <c r="HX723" s="14"/>
      <c r="HY723" s="14"/>
      <c r="HZ723" s="14"/>
      <c r="IA723" s="14"/>
      <c r="IB723" s="14"/>
      <c r="IC723" s="14"/>
      <c r="ID723" s="14"/>
      <c r="IE723" s="14"/>
      <c r="IF723" s="14"/>
      <c r="IG723" s="14"/>
      <c r="IH723" s="14"/>
      <c r="II723" s="14"/>
      <c r="IJ723" s="14"/>
    </row>
    <row r="724" spans="1:244" x14ac:dyDescent="0.25">
      <c r="A724" s="98"/>
      <c r="B724" s="22" t="s">
        <v>285</v>
      </c>
      <c r="C724" s="81"/>
      <c r="D724" s="237"/>
      <c r="E724" s="180"/>
      <c r="F724" s="54"/>
      <c r="G724" s="180"/>
      <c r="H724" s="161"/>
      <c r="I724" s="13"/>
      <c r="J724" s="33"/>
      <c r="K724" s="35"/>
      <c r="L724" s="32"/>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c r="BM724" s="13"/>
      <c r="BN724" s="13"/>
      <c r="BO724" s="13"/>
      <c r="BP724" s="13"/>
      <c r="BQ724" s="13"/>
      <c r="BR724" s="13"/>
      <c r="BS724" s="13"/>
      <c r="BT724" s="13"/>
      <c r="BU724" s="13"/>
      <c r="BV724" s="13"/>
      <c r="BW724" s="13"/>
      <c r="BX724" s="13"/>
      <c r="BY724" s="13"/>
      <c r="BZ724" s="13"/>
      <c r="CA724" s="13"/>
      <c r="CB724" s="13"/>
      <c r="CC724" s="13"/>
      <c r="CD724" s="13"/>
      <c r="CE724" s="13"/>
      <c r="CF724" s="13"/>
      <c r="CG724" s="13"/>
      <c r="CH724" s="13"/>
      <c r="CI724" s="13"/>
      <c r="CJ724" s="13"/>
      <c r="CK724" s="13"/>
      <c r="CL724" s="13"/>
      <c r="CM724" s="13"/>
      <c r="CN724" s="13"/>
      <c r="CO724" s="13"/>
      <c r="CP724" s="13"/>
      <c r="CQ724" s="13"/>
      <c r="CR724" s="13"/>
      <c r="CS724" s="13"/>
      <c r="CT724" s="13"/>
      <c r="CU724" s="13"/>
      <c r="CV724" s="13"/>
      <c r="CW724" s="13"/>
      <c r="CX724" s="13"/>
      <c r="CY724" s="13"/>
      <c r="CZ724" s="13"/>
      <c r="DA724" s="13"/>
      <c r="DB724" s="13"/>
      <c r="DC724" s="13"/>
      <c r="DD724" s="13"/>
      <c r="DE724" s="13"/>
      <c r="DF724" s="13"/>
      <c r="DG724" s="13"/>
      <c r="DH724" s="13"/>
      <c r="DI724" s="13"/>
      <c r="DJ724" s="13"/>
      <c r="DK724" s="13"/>
      <c r="DL724" s="13"/>
      <c r="DM724" s="13"/>
      <c r="DN724" s="13"/>
      <c r="DO724" s="13"/>
      <c r="DP724" s="13"/>
      <c r="DQ724" s="13"/>
      <c r="DR724" s="13"/>
      <c r="DS724" s="13"/>
      <c r="DT724" s="13"/>
      <c r="DU724" s="13"/>
      <c r="DV724" s="13"/>
      <c r="DW724" s="13"/>
      <c r="DX724" s="13"/>
      <c r="DY724" s="13"/>
      <c r="DZ724" s="13"/>
      <c r="EA724" s="13"/>
      <c r="EB724" s="13"/>
      <c r="EC724" s="13"/>
      <c r="ED724" s="13"/>
      <c r="EE724" s="13"/>
      <c r="EF724" s="13"/>
      <c r="EG724" s="13"/>
      <c r="EH724" s="13"/>
      <c r="EI724" s="13"/>
      <c r="EJ724" s="13"/>
      <c r="EK724" s="13"/>
      <c r="EL724" s="13"/>
      <c r="EM724" s="13"/>
      <c r="EN724" s="13"/>
      <c r="EO724" s="13"/>
      <c r="EP724" s="13"/>
      <c r="EQ724" s="13"/>
      <c r="ER724" s="13"/>
      <c r="ES724" s="13"/>
      <c r="ET724" s="13"/>
      <c r="EU724" s="13"/>
      <c r="EV724" s="13"/>
      <c r="EW724" s="13"/>
      <c r="EX724" s="13"/>
      <c r="EY724" s="13"/>
      <c r="EZ724" s="13"/>
      <c r="FA724" s="13"/>
      <c r="FB724" s="13"/>
      <c r="FC724" s="13"/>
      <c r="FD724" s="13"/>
      <c r="FE724" s="13"/>
      <c r="FF724" s="13"/>
      <c r="FG724" s="13"/>
      <c r="FH724" s="13"/>
      <c r="FI724" s="13"/>
      <c r="FJ724" s="13"/>
      <c r="FK724" s="13"/>
      <c r="FL724" s="13"/>
      <c r="FM724" s="13"/>
      <c r="FN724" s="13"/>
      <c r="FO724" s="13"/>
      <c r="FP724" s="13"/>
      <c r="FQ724" s="13"/>
      <c r="FR724" s="13"/>
      <c r="FS724" s="13"/>
      <c r="FT724" s="13"/>
      <c r="FU724" s="13"/>
      <c r="FV724" s="13"/>
      <c r="FW724" s="13"/>
      <c r="FX724" s="13"/>
      <c r="FY724" s="13"/>
      <c r="FZ724" s="13"/>
      <c r="GA724" s="13"/>
      <c r="GB724" s="13"/>
      <c r="GC724" s="13"/>
      <c r="GD724" s="13"/>
      <c r="GE724" s="13"/>
      <c r="GF724" s="13"/>
      <c r="GG724" s="13"/>
      <c r="GH724" s="13"/>
      <c r="GI724" s="13"/>
      <c r="GJ724" s="13"/>
      <c r="GK724" s="13"/>
      <c r="GL724" s="13"/>
      <c r="GM724" s="13"/>
      <c r="GN724" s="13"/>
      <c r="GO724" s="13"/>
      <c r="GP724" s="13"/>
      <c r="GQ724" s="13"/>
      <c r="GR724" s="13"/>
      <c r="GS724" s="13"/>
      <c r="GT724" s="13"/>
      <c r="GU724" s="13"/>
      <c r="GV724" s="13"/>
      <c r="GW724" s="13"/>
      <c r="GX724" s="13"/>
      <c r="GY724" s="13"/>
      <c r="GZ724" s="13"/>
      <c r="HA724" s="13"/>
      <c r="HB724" s="13"/>
      <c r="HC724" s="13"/>
      <c r="HD724" s="13"/>
      <c r="HE724" s="13"/>
      <c r="HF724" s="13"/>
      <c r="HG724" s="13"/>
      <c r="HH724" s="13"/>
      <c r="HI724" s="13"/>
      <c r="HJ724" s="13"/>
      <c r="HK724" s="13"/>
      <c r="HL724" s="13"/>
      <c r="HM724" s="13"/>
      <c r="HN724" s="13"/>
      <c r="HO724" s="13"/>
      <c r="HP724" s="13"/>
      <c r="HQ724" s="13"/>
      <c r="HR724" s="13"/>
      <c r="HS724" s="13"/>
      <c r="HT724" s="13"/>
      <c r="HU724" s="13"/>
      <c r="HV724" s="13"/>
      <c r="HW724" s="13"/>
      <c r="HX724" s="13"/>
      <c r="HY724" s="13"/>
      <c r="HZ724" s="13"/>
      <c r="IA724" s="13"/>
      <c r="IB724" s="13"/>
      <c r="IC724" s="13"/>
      <c r="ID724" s="13"/>
      <c r="IE724" s="13"/>
      <c r="IF724" s="13"/>
      <c r="IG724" s="13"/>
      <c r="IH724" s="13"/>
      <c r="II724" s="13"/>
      <c r="IJ724" s="13"/>
    </row>
    <row r="725" spans="1:244" x14ac:dyDescent="0.25">
      <c r="A725" s="98"/>
      <c r="B725" s="114" t="s">
        <v>219</v>
      </c>
      <c r="C725" s="81"/>
      <c r="D725" s="250">
        <v>3</v>
      </c>
      <c r="E725" s="180"/>
      <c r="F725" s="53"/>
      <c r="G725" s="180"/>
      <c r="H725" s="64">
        <f>D727*F727</f>
        <v>0</v>
      </c>
      <c r="I725" s="11"/>
      <c r="J725" s="33"/>
      <c r="K725" s="35"/>
      <c r="L725" s="32"/>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c r="BB725" s="11"/>
      <c r="BC725" s="11"/>
      <c r="BD725" s="11"/>
      <c r="BE725" s="11"/>
      <c r="BF725" s="11"/>
      <c r="BG725" s="11"/>
      <c r="BH725" s="11"/>
      <c r="BI725" s="11"/>
      <c r="BJ725" s="11"/>
      <c r="BK725" s="11"/>
      <c r="BL725" s="11"/>
      <c r="BM725" s="11"/>
      <c r="BN725" s="11"/>
      <c r="BO725" s="11"/>
      <c r="BP725" s="11"/>
      <c r="BQ725" s="11"/>
      <c r="BR725" s="11"/>
      <c r="BS725" s="11"/>
      <c r="BT725" s="11"/>
      <c r="BU725" s="11"/>
      <c r="BV725" s="11"/>
      <c r="BW725" s="11"/>
      <c r="BX725" s="11"/>
      <c r="BY725" s="11"/>
      <c r="BZ725" s="11"/>
      <c r="CA725" s="11"/>
      <c r="CB725" s="11"/>
      <c r="CC725" s="11"/>
      <c r="CD725" s="11"/>
      <c r="CE725" s="11"/>
      <c r="CF725" s="11"/>
      <c r="CG725" s="11"/>
      <c r="CH725" s="11"/>
      <c r="CI725" s="11"/>
      <c r="CJ725" s="11"/>
      <c r="CK725" s="11"/>
      <c r="CL725" s="11"/>
      <c r="CM725" s="11"/>
      <c r="CN725" s="11"/>
      <c r="CO725" s="11"/>
      <c r="CP725" s="11"/>
      <c r="CQ725" s="11"/>
      <c r="CR725" s="11"/>
      <c r="CS725" s="11"/>
      <c r="CT725" s="11"/>
      <c r="CU725" s="11"/>
      <c r="CV725" s="11"/>
      <c r="CW725" s="11"/>
      <c r="CX725" s="11"/>
      <c r="CY725" s="11"/>
      <c r="CZ725" s="11"/>
      <c r="DA725" s="11"/>
      <c r="DB725" s="11"/>
      <c r="DC725" s="11"/>
      <c r="DD725" s="11"/>
      <c r="DE725" s="11"/>
      <c r="DF725" s="11"/>
      <c r="DG725" s="11"/>
      <c r="DH725" s="11"/>
      <c r="DI725" s="11"/>
      <c r="DJ725" s="11"/>
      <c r="DK725" s="11"/>
      <c r="DL725" s="11"/>
      <c r="DM725" s="11"/>
      <c r="DN725" s="11"/>
      <c r="DO725" s="11"/>
      <c r="DP725" s="11"/>
      <c r="DQ725" s="11"/>
      <c r="DR725" s="11"/>
      <c r="DS725" s="11"/>
      <c r="DT725" s="11"/>
      <c r="DU725" s="11"/>
      <c r="DV725" s="11"/>
      <c r="DW725" s="11"/>
      <c r="DX725" s="11"/>
      <c r="DY725" s="11"/>
      <c r="DZ725" s="11"/>
      <c r="EA725" s="11"/>
      <c r="EB725" s="11"/>
      <c r="EC725" s="11"/>
      <c r="ED725" s="11"/>
      <c r="EE725" s="11"/>
      <c r="EF725" s="11"/>
      <c r="EG725" s="11"/>
      <c r="EH725" s="11"/>
      <c r="EI725" s="11"/>
      <c r="EJ725" s="11"/>
      <c r="EK725" s="11"/>
      <c r="EL725" s="11"/>
      <c r="EM725" s="11"/>
      <c r="EN725" s="11"/>
      <c r="EO725" s="11"/>
      <c r="EP725" s="11"/>
      <c r="EQ725" s="11"/>
      <c r="ER725" s="11"/>
      <c r="ES725" s="11"/>
      <c r="ET725" s="11"/>
      <c r="EU725" s="11"/>
      <c r="EV725" s="11"/>
      <c r="EW725" s="11"/>
      <c r="EX725" s="11"/>
      <c r="EY725" s="11"/>
      <c r="EZ725" s="11"/>
      <c r="FA725" s="11"/>
      <c r="FB725" s="11"/>
      <c r="FC725" s="11"/>
      <c r="FD725" s="11"/>
      <c r="FE725" s="11"/>
      <c r="FF725" s="11"/>
      <c r="FG725" s="11"/>
      <c r="FH725" s="11"/>
      <c r="FI725" s="11"/>
      <c r="FJ725" s="11"/>
      <c r="FK725" s="11"/>
      <c r="FL725" s="11"/>
      <c r="FM725" s="11"/>
      <c r="FN725" s="11"/>
      <c r="FO725" s="11"/>
      <c r="FP725" s="11"/>
      <c r="FQ725" s="11"/>
      <c r="FR725" s="11"/>
      <c r="FS725" s="11"/>
      <c r="FT725" s="11"/>
      <c r="FU725" s="11"/>
      <c r="FV725" s="11"/>
      <c r="FW725" s="11"/>
      <c r="FX725" s="11"/>
      <c r="FY725" s="11"/>
      <c r="FZ725" s="11"/>
      <c r="GA725" s="11"/>
      <c r="GB725" s="11"/>
      <c r="GC725" s="11"/>
      <c r="GD725" s="11"/>
      <c r="GE725" s="11"/>
      <c r="GF725" s="11"/>
      <c r="GG725" s="11"/>
      <c r="GH725" s="11"/>
      <c r="GI725" s="11"/>
      <c r="GJ725" s="11"/>
      <c r="GK725" s="11"/>
      <c r="GL725" s="11"/>
      <c r="GM725" s="11"/>
      <c r="GN725" s="11"/>
      <c r="GO725" s="11"/>
      <c r="GP725" s="11"/>
      <c r="GQ725" s="11"/>
      <c r="GR725" s="11"/>
      <c r="GS725" s="11"/>
      <c r="GT725" s="11"/>
      <c r="GU725" s="11"/>
      <c r="GV725" s="11"/>
      <c r="GW725" s="11"/>
      <c r="GX725" s="11"/>
      <c r="GY725" s="11"/>
      <c r="GZ725" s="11"/>
      <c r="HA725" s="11"/>
      <c r="HB725" s="11"/>
      <c r="HC725" s="11"/>
      <c r="HD725" s="11"/>
      <c r="HE725" s="11"/>
      <c r="HF725" s="11"/>
      <c r="HG725" s="11"/>
      <c r="HH725" s="11"/>
      <c r="HI725" s="11"/>
      <c r="HJ725" s="11"/>
      <c r="HK725" s="11"/>
      <c r="HL725" s="11"/>
      <c r="HM725" s="11"/>
      <c r="HN725" s="11"/>
      <c r="HO725" s="11"/>
      <c r="HP725" s="11"/>
      <c r="HQ725" s="11"/>
      <c r="HR725" s="11"/>
      <c r="HS725" s="11"/>
      <c r="HT725" s="11"/>
      <c r="HU725" s="11"/>
      <c r="HV725" s="11"/>
      <c r="HW725" s="11"/>
      <c r="HX725" s="11"/>
      <c r="HY725" s="11"/>
      <c r="HZ725" s="11"/>
      <c r="IA725" s="11"/>
      <c r="IB725" s="11"/>
      <c r="IC725" s="11"/>
      <c r="ID725" s="11"/>
      <c r="IE725" s="11"/>
      <c r="IF725" s="11"/>
      <c r="IG725" s="11"/>
      <c r="IH725" s="11"/>
      <c r="II725" s="11"/>
      <c r="IJ725" s="11"/>
    </row>
    <row r="726" spans="1:244" s="25" customFormat="1" x14ac:dyDescent="0.25">
      <c r="A726" s="98"/>
      <c r="B726" s="22"/>
      <c r="C726" s="81"/>
      <c r="D726" s="250"/>
      <c r="E726" s="180"/>
      <c r="F726" s="54"/>
      <c r="G726" s="180"/>
      <c r="H726" s="161"/>
      <c r="I726" s="128"/>
      <c r="J726" s="39"/>
      <c r="K726" s="48"/>
      <c r="L726" s="40"/>
      <c r="M726" s="128"/>
      <c r="N726" s="128"/>
      <c r="O726" s="128"/>
      <c r="P726" s="128"/>
      <c r="Q726" s="128"/>
      <c r="R726" s="128"/>
      <c r="S726" s="128"/>
      <c r="T726" s="128"/>
      <c r="U726" s="128"/>
      <c r="V726" s="128"/>
      <c r="W726" s="128"/>
      <c r="X726" s="128"/>
      <c r="Y726" s="128"/>
      <c r="Z726" s="128"/>
      <c r="AA726" s="128"/>
      <c r="AB726" s="128"/>
      <c r="AC726" s="128"/>
      <c r="AD726" s="128"/>
      <c r="AE726" s="128"/>
      <c r="AF726" s="128"/>
      <c r="AG726" s="128"/>
      <c r="AH726" s="128"/>
      <c r="AI726" s="128"/>
      <c r="AJ726" s="128"/>
      <c r="AK726" s="128"/>
      <c r="AL726" s="128"/>
      <c r="AM726" s="128"/>
      <c r="AN726" s="128"/>
      <c r="AO726" s="128"/>
      <c r="AP726" s="128"/>
      <c r="AQ726" s="128"/>
      <c r="AR726" s="128"/>
      <c r="AS726" s="128"/>
      <c r="AT726" s="128"/>
      <c r="AU726" s="128"/>
      <c r="AV726" s="128"/>
      <c r="AW726" s="128"/>
      <c r="AX726" s="128"/>
      <c r="AY726" s="128"/>
      <c r="AZ726" s="128"/>
      <c r="BA726" s="128"/>
      <c r="BB726" s="128"/>
      <c r="BC726" s="128"/>
      <c r="BD726" s="128"/>
      <c r="BE726" s="128"/>
      <c r="BF726" s="128"/>
      <c r="BG726" s="128"/>
      <c r="BH726" s="128"/>
      <c r="BI726" s="128"/>
      <c r="BJ726" s="128"/>
      <c r="BK726" s="128"/>
      <c r="BL726" s="128"/>
      <c r="BM726" s="128"/>
      <c r="BN726" s="128"/>
      <c r="BO726" s="128"/>
      <c r="BP726" s="128"/>
      <c r="BQ726" s="128"/>
      <c r="BR726" s="128"/>
      <c r="BS726" s="128"/>
      <c r="BT726" s="128"/>
      <c r="BU726" s="128"/>
      <c r="BV726" s="128"/>
      <c r="BW726" s="128"/>
      <c r="BX726" s="128"/>
      <c r="BY726" s="128"/>
      <c r="BZ726" s="128"/>
      <c r="CA726" s="128"/>
      <c r="CB726" s="128"/>
      <c r="CC726" s="128"/>
      <c r="CD726" s="128"/>
      <c r="CE726" s="128"/>
      <c r="CF726" s="128"/>
      <c r="CG726" s="128"/>
      <c r="CH726" s="128"/>
      <c r="CI726" s="128"/>
      <c r="CJ726" s="128"/>
      <c r="CK726" s="128"/>
      <c r="CL726" s="128"/>
      <c r="CM726" s="128"/>
      <c r="CN726" s="128"/>
      <c r="CO726" s="128"/>
      <c r="CP726" s="128"/>
      <c r="CQ726" s="128"/>
      <c r="CR726" s="128"/>
      <c r="CS726" s="128"/>
      <c r="CT726" s="128"/>
      <c r="CU726" s="128"/>
      <c r="CV726" s="128"/>
      <c r="CW726" s="128"/>
      <c r="CX726" s="128"/>
      <c r="CY726" s="128"/>
      <c r="CZ726" s="128"/>
      <c r="DA726" s="128"/>
      <c r="DB726" s="128"/>
      <c r="DC726" s="128"/>
      <c r="DD726" s="128"/>
      <c r="DE726" s="128"/>
      <c r="DF726" s="128"/>
      <c r="DG726" s="128"/>
      <c r="DH726" s="128"/>
      <c r="DI726" s="128"/>
      <c r="DJ726" s="128"/>
      <c r="DK726" s="128"/>
      <c r="DL726" s="128"/>
      <c r="DM726" s="128"/>
      <c r="DN726" s="128"/>
      <c r="DO726" s="128"/>
      <c r="DP726" s="128"/>
      <c r="DQ726" s="128"/>
      <c r="DR726" s="128"/>
      <c r="DS726" s="128"/>
      <c r="DT726" s="128"/>
      <c r="DU726" s="128"/>
      <c r="DV726" s="128"/>
      <c r="DW726" s="128"/>
      <c r="DX726" s="128"/>
      <c r="DY726" s="128"/>
      <c r="DZ726" s="128"/>
      <c r="EA726" s="128"/>
      <c r="EB726" s="128"/>
      <c r="EC726" s="128"/>
      <c r="ED726" s="128"/>
      <c r="EE726" s="128"/>
      <c r="EF726" s="128"/>
      <c r="EG726" s="128"/>
      <c r="EH726" s="128"/>
      <c r="EI726" s="128"/>
      <c r="EJ726" s="128"/>
      <c r="EK726" s="128"/>
      <c r="EL726" s="128"/>
      <c r="EM726" s="128"/>
      <c r="EN726" s="128"/>
      <c r="EO726" s="128"/>
      <c r="EP726" s="128"/>
      <c r="EQ726" s="128"/>
      <c r="ER726" s="128"/>
      <c r="ES726" s="128"/>
      <c r="ET726" s="128"/>
      <c r="EU726" s="128"/>
      <c r="EV726" s="128"/>
      <c r="EW726" s="128"/>
      <c r="EX726" s="128"/>
      <c r="EY726" s="128"/>
      <c r="EZ726" s="128"/>
      <c r="FA726" s="128"/>
      <c r="FB726" s="128"/>
      <c r="FC726" s="128"/>
      <c r="FD726" s="128"/>
      <c r="FE726" s="128"/>
      <c r="FF726" s="128"/>
      <c r="FG726" s="128"/>
      <c r="FH726" s="128"/>
      <c r="FI726" s="128"/>
      <c r="FJ726" s="128"/>
      <c r="FK726" s="128"/>
      <c r="FL726" s="128"/>
      <c r="FM726" s="128"/>
      <c r="FN726" s="128"/>
      <c r="FO726" s="128"/>
      <c r="FP726" s="128"/>
      <c r="FQ726" s="128"/>
      <c r="FR726" s="128"/>
      <c r="FS726" s="128"/>
      <c r="FT726" s="128"/>
      <c r="FU726" s="128"/>
      <c r="FV726" s="128"/>
      <c r="FW726" s="128"/>
      <c r="FX726" s="128"/>
      <c r="FY726" s="128"/>
      <c r="FZ726" s="128"/>
      <c r="GA726" s="128"/>
      <c r="GB726" s="128"/>
      <c r="GC726" s="128"/>
      <c r="GD726" s="128"/>
      <c r="GE726" s="128"/>
      <c r="GF726" s="128"/>
      <c r="GG726" s="128"/>
      <c r="GH726" s="128"/>
      <c r="GI726" s="128"/>
      <c r="GJ726" s="128"/>
      <c r="GK726" s="128"/>
      <c r="GL726" s="128"/>
      <c r="GM726" s="128"/>
      <c r="GN726" s="128"/>
      <c r="GO726" s="128"/>
      <c r="GP726" s="128"/>
      <c r="GQ726" s="128"/>
      <c r="GR726" s="128"/>
      <c r="GS726" s="128"/>
      <c r="GT726" s="128"/>
      <c r="GU726" s="128"/>
      <c r="GV726" s="128"/>
      <c r="GW726" s="128"/>
      <c r="GX726" s="128"/>
      <c r="GY726" s="128"/>
      <c r="GZ726" s="128"/>
      <c r="HA726" s="128"/>
      <c r="HB726" s="128"/>
      <c r="HC726" s="128"/>
      <c r="HD726" s="128"/>
      <c r="HE726" s="128"/>
      <c r="HF726" s="128"/>
      <c r="HG726" s="128"/>
      <c r="HH726" s="128"/>
      <c r="HI726" s="128"/>
      <c r="HJ726" s="128"/>
      <c r="HK726" s="128"/>
      <c r="HL726" s="128"/>
      <c r="HM726" s="128"/>
      <c r="HN726" s="128"/>
      <c r="HO726" s="128"/>
      <c r="HP726" s="128"/>
      <c r="HQ726" s="128"/>
      <c r="HR726" s="128"/>
      <c r="HS726" s="128"/>
      <c r="HT726" s="128"/>
      <c r="HU726" s="128"/>
      <c r="HV726" s="128"/>
      <c r="HW726" s="128"/>
      <c r="HX726" s="128"/>
      <c r="HY726" s="128"/>
      <c r="HZ726" s="128"/>
      <c r="IA726" s="128"/>
      <c r="IB726" s="128"/>
      <c r="IC726" s="128"/>
      <c r="ID726" s="128"/>
      <c r="IE726" s="128"/>
      <c r="IF726" s="128"/>
      <c r="IG726" s="128"/>
      <c r="IH726" s="128"/>
      <c r="II726" s="128"/>
      <c r="IJ726" s="128"/>
    </row>
    <row r="727" spans="1:244" x14ac:dyDescent="0.2">
      <c r="A727" s="215" t="s">
        <v>59</v>
      </c>
      <c r="B727" s="118" t="s">
        <v>63</v>
      </c>
      <c r="C727" s="87"/>
      <c r="D727" s="72"/>
      <c r="E727" s="191"/>
      <c r="F727" s="40"/>
      <c r="G727" s="73"/>
      <c r="H727" s="243">
        <f>SUM(H711:H726)</f>
        <v>0</v>
      </c>
      <c r="J727" s="33"/>
      <c r="K727" s="35"/>
      <c r="L727" s="32"/>
    </row>
    <row r="728" spans="1:244" x14ac:dyDescent="0.2">
      <c r="A728" s="215"/>
      <c r="B728" s="84"/>
      <c r="C728" s="203"/>
      <c r="D728" s="221"/>
      <c r="E728" s="195"/>
      <c r="F728" s="64"/>
      <c r="G728" s="179"/>
      <c r="H728" s="64"/>
      <c r="J728" s="44"/>
      <c r="K728" s="35"/>
      <c r="L728" s="32"/>
    </row>
    <row r="729" spans="1:244" x14ac:dyDescent="0.2">
      <c r="A729" s="215"/>
      <c r="B729" s="92"/>
      <c r="C729" s="87"/>
      <c r="D729" s="72"/>
      <c r="E729" s="191"/>
      <c r="F729" s="40"/>
      <c r="G729" s="73"/>
      <c r="J729" s="44"/>
      <c r="K729" s="35"/>
      <c r="L729" s="32"/>
    </row>
    <row r="730" spans="1:244" x14ac:dyDescent="0.2">
      <c r="A730" s="215"/>
      <c r="B730" s="92"/>
      <c r="C730" s="87"/>
      <c r="D730" s="72"/>
      <c r="E730" s="191"/>
      <c r="F730" s="40"/>
      <c r="G730" s="73"/>
      <c r="J730" s="44"/>
      <c r="K730" s="35"/>
      <c r="L730" s="32"/>
    </row>
    <row r="731" spans="1:244" x14ac:dyDescent="0.2">
      <c r="A731" s="215"/>
      <c r="B731" s="92"/>
      <c r="C731" s="87"/>
      <c r="D731" s="72"/>
      <c r="E731" s="191"/>
      <c r="F731" s="40"/>
      <c r="G731" s="73"/>
      <c r="H731" s="40"/>
      <c r="J731" s="44"/>
      <c r="K731" s="35"/>
      <c r="L731" s="32"/>
    </row>
    <row r="732" spans="1:244" s="9" customFormat="1" x14ac:dyDescent="0.25">
      <c r="A732" s="215" t="s">
        <v>64</v>
      </c>
      <c r="B732" s="103" t="s">
        <v>65</v>
      </c>
      <c r="C732" s="81"/>
      <c r="D732" s="71"/>
      <c r="E732" s="180"/>
      <c r="F732" s="54"/>
      <c r="G732" s="82"/>
      <c r="H732" s="40"/>
      <c r="I732" s="15"/>
      <c r="J732" s="74"/>
      <c r="K732" s="13"/>
      <c r="L732" s="3"/>
    </row>
    <row r="733" spans="1:244" s="13" customFormat="1" x14ac:dyDescent="0.25">
      <c r="A733" s="215"/>
      <c r="B733" s="12"/>
      <c r="C733" s="81"/>
      <c r="D733" s="71"/>
      <c r="E733" s="180"/>
      <c r="F733" s="54"/>
      <c r="G733" s="82"/>
      <c r="H733" s="40"/>
      <c r="I733" s="15"/>
      <c r="J733" s="74"/>
      <c r="L733" s="1"/>
    </row>
    <row r="734" spans="1:244" s="9" customFormat="1" ht="45" x14ac:dyDescent="0.25">
      <c r="A734" s="215"/>
      <c r="B734" s="103" t="s">
        <v>206</v>
      </c>
      <c r="C734" s="81"/>
      <c r="D734" s="71"/>
      <c r="E734" s="180"/>
      <c r="F734" s="54"/>
      <c r="G734" s="82"/>
      <c r="H734" s="54"/>
      <c r="I734" s="15"/>
      <c r="J734" s="74"/>
      <c r="K734" s="13"/>
      <c r="L734" s="1"/>
    </row>
    <row r="735" spans="1:244" s="9" customFormat="1" x14ac:dyDescent="0.25">
      <c r="A735" s="215"/>
      <c r="B735" s="12"/>
      <c r="C735" s="81"/>
      <c r="D735" s="71"/>
      <c r="E735" s="180"/>
      <c r="F735" s="54"/>
      <c r="G735" s="82"/>
      <c r="H735" s="54"/>
      <c r="I735" s="16"/>
      <c r="J735" s="74"/>
      <c r="K735" s="13"/>
      <c r="L735" s="3"/>
    </row>
    <row r="736" spans="1:244" s="9" customFormat="1" ht="114.75" x14ac:dyDescent="0.25">
      <c r="A736" s="217"/>
      <c r="B736" s="12" t="s">
        <v>361</v>
      </c>
      <c r="C736" s="81"/>
      <c r="D736" s="71"/>
      <c r="E736" s="180"/>
      <c r="F736" s="54"/>
      <c r="G736" s="82"/>
      <c r="H736" s="54"/>
      <c r="I736" s="16"/>
      <c r="J736" s="74"/>
      <c r="K736" s="13"/>
      <c r="L736" s="1"/>
    </row>
    <row r="737" spans="1:244" s="9" customFormat="1" x14ac:dyDescent="0.25">
      <c r="A737" s="217"/>
      <c r="B737" s="12"/>
      <c r="C737" s="81"/>
      <c r="D737" s="71"/>
      <c r="E737" s="180"/>
      <c r="F737" s="54"/>
      <c r="G737" s="82"/>
      <c r="H737" s="54"/>
      <c r="I737" s="15"/>
      <c r="J737" s="74"/>
      <c r="K737" s="13"/>
      <c r="L737" s="3"/>
    </row>
    <row r="738" spans="1:244" s="13" customFormat="1" ht="57.75" x14ac:dyDescent="0.25">
      <c r="A738" s="217"/>
      <c r="B738" s="12" t="s">
        <v>98</v>
      </c>
      <c r="C738" s="81"/>
      <c r="D738" s="71"/>
      <c r="E738" s="180"/>
      <c r="F738" s="54"/>
      <c r="G738" s="82"/>
      <c r="H738" s="54"/>
      <c r="I738" s="15"/>
      <c r="J738" s="74"/>
      <c r="L738" s="1"/>
    </row>
    <row r="739" spans="1:244" s="9" customFormat="1" x14ac:dyDescent="0.25">
      <c r="A739" s="217"/>
      <c r="B739" s="12"/>
      <c r="C739" s="81"/>
      <c r="D739" s="71"/>
      <c r="E739" s="180"/>
      <c r="F739" s="54"/>
      <c r="G739" s="82"/>
      <c r="H739" s="54"/>
      <c r="I739" s="15"/>
      <c r="J739" s="74"/>
      <c r="K739" s="13"/>
      <c r="L739" s="1"/>
    </row>
    <row r="740" spans="1:244" s="9" customFormat="1" ht="57.75" x14ac:dyDescent="0.25">
      <c r="A740" s="217"/>
      <c r="B740" s="12" t="s">
        <v>99</v>
      </c>
      <c r="C740" s="81"/>
      <c r="D740" s="71"/>
      <c r="E740" s="180"/>
      <c r="F740" s="54"/>
      <c r="G740" s="82"/>
      <c r="H740" s="54"/>
      <c r="I740" s="16"/>
      <c r="J740" s="74"/>
      <c r="K740" s="13"/>
      <c r="L740" s="3"/>
    </row>
    <row r="741" spans="1:244" s="9" customFormat="1" x14ac:dyDescent="0.25">
      <c r="A741" s="217"/>
      <c r="B741" s="12"/>
      <c r="C741" s="81"/>
      <c r="D741" s="71"/>
      <c r="E741" s="180"/>
      <c r="F741" s="54"/>
      <c r="G741" s="82"/>
      <c r="H741" s="54"/>
      <c r="I741" s="16"/>
      <c r="J741" s="74"/>
      <c r="K741" s="13"/>
      <c r="L741" s="1"/>
    </row>
    <row r="742" spans="1:244" s="9" customFormat="1" ht="114.75" x14ac:dyDescent="0.25">
      <c r="A742" s="217"/>
      <c r="B742" s="12" t="s">
        <v>100</v>
      </c>
      <c r="C742" s="81"/>
      <c r="D742" s="71"/>
      <c r="E742" s="180"/>
      <c r="F742" s="54"/>
      <c r="G742" s="82"/>
      <c r="H742" s="54"/>
      <c r="I742" s="15"/>
      <c r="J742" s="74"/>
      <c r="K742" s="13"/>
      <c r="L742" s="1"/>
    </row>
    <row r="743" spans="1:244" s="9" customFormat="1" ht="9.75" customHeight="1" x14ac:dyDescent="0.25">
      <c r="A743" s="217"/>
      <c r="B743" s="12"/>
      <c r="C743" s="81"/>
      <c r="D743" s="71"/>
      <c r="E743" s="180"/>
      <c r="F743" s="54"/>
      <c r="G743" s="82"/>
      <c r="H743" s="54"/>
      <c r="I743" s="15"/>
      <c r="J743" s="74"/>
      <c r="K743" s="13"/>
      <c r="L743" s="1"/>
    </row>
    <row r="744" spans="1:244" s="9" customFormat="1" x14ac:dyDescent="0.25">
      <c r="A744" s="217"/>
      <c r="B744" s="12" t="s">
        <v>101</v>
      </c>
      <c r="C744" s="81"/>
      <c r="D744" s="71"/>
      <c r="E744" s="180"/>
      <c r="F744" s="54"/>
      <c r="G744" s="82"/>
      <c r="H744" s="54"/>
      <c r="I744" s="15"/>
      <c r="J744" s="74"/>
      <c r="K744" s="4"/>
      <c r="L744" s="1"/>
    </row>
    <row r="745" spans="1:244" s="13" customFormat="1" ht="29.25" x14ac:dyDescent="0.25">
      <c r="A745" s="217"/>
      <c r="B745" s="12" t="s">
        <v>66</v>
      </c>
      <c r="C745" s="81"/>
      <c r="D745" s="71"/>
      <c r="E745" s="180"/>
      <c r="F745" s="54"/>
      <c r="G745" s="82"/>
      <c r="H745" s="54"/>
      <c r="I745" s="16"/>
      <c r="J745" s="74"/>
      <c r="K745" s="4"/>
      <c r="L745" s="1"/>
    </row>
    <row r="746" spans="1:244" s="9" customFormat="1" x14ac:dyDescent="0.25">
      <c r="A746" s="217"/>
      <c r="B746" s="12"/>
      <c r="C746" s="81"/>
      <c r="D746" s="71"/>
      <c r="E746" s="180"/>
      <c r="F746" s="54"/>
      <c r="G746" s="82"/>
      <c r="H746" s="54"/>
      <c r="I746" s="16"/>
      <c r="J746" s="74"/>
      <c r="K746" s="4"/>
      <c r="L746" s="1"/>
    </row>
    <row r="747" spans="1:244" s="13" customFormat="1" x14ac:dyDescent="0.2">
      <c r="A747" s="217"/>
      <c r="B747" s="12" t="s">
        <v>102</v>
      </c>
      <c r="C747" s="81"/>
      <c r="D747" s="71"/>
      <c r="E747" s="180"/>
      <c r="F747" s="54"/>
      <c r="G747" s="82"/>
      <c r="H747" s="54"/>
      <c r="I747" s="23"/>
      <c r="J747" s="44"/>
      <c r="K747" s="50"/>
      <c r="L747" s="44"/>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c r="BO747" s="23"/>
      <c r="BP747" s="23"/>
      <c r="BQ747" s="23"/>
      <c r="BR747" s="23"/>
      <c r="BS747" s="23"/>
      <c r="BT747" s="23"/>
      <c r="BU747" s="23"/>
      <c r="BV747" s="23"/>
      <c r="BW747" s="23"/>
      <c r="BX747" s="23"/>
      <c r="BY747" s="23"/>
      <c r="BZ747" s="23"/>
      <c r="CA747" s="23"/>
      <c r="CB747" s="23"/>
      <c r="CC747" s="23"/>
      <c r="CD747" s="23"/>
      <c r="CE747" s="23"/>
      <c r="CF747" s="23"/>
      <c r="CG747" s="23"/>
      <c r="CH747" s="23"/>
      <c r="CI747" s="23"/>
      <c r="CJ747" s="23"/>
      <c r="CK747" s="23"/>
      <c r="CL747" s="23"/>
      <c r="CM747" s="23"/>
      <c r="CN747" s="23"/>
      <c r="CO747" s="23"/>
      <c r="CP747" s="23"/>
      <c r="CQ747" s="23"/>
      <c r="CR747" s="23"/>
      <c r="CS747" s="23"/>
      <c r="CT747" s="23"/>
      <c r="CU747" s="23"/>
      <c r="CV747" s="23"/>
      <c r="CW747" s="23"/>
      <c r="CX747" s="23"/>
      <c r="CY747" s="23"/>
      <c r="CZ747" s="23"/>
      <c r="DA747" s="23"/>
      <c r="DB747" s="23"/>
      <c r="DC747" s="23"/>
      <c r="DD747" s="23"/>
      <c r="DE747" s="23"/>
      <c r="DF747" s="23"/>
      <c r="DG747" s="23"/>
      <c r="DH747" s="23"/>
      <c r="DI747" s="23"/>
      <c r="DJ747" s="23"/>
      <c r="DK747" s="23"/>
      <c r="DL747" s="23"/>
      <c r="DM747" s="23"/>
      <c r="DN747" s="23"/>
      <c r="DO747" s="23"/>
      <c r="DP747" s="23"/>
      <c r="DQ747" s="23"/>
      <c r="DR747" s="23"/>
      <c r="DS747" s="23"/>
      <c r="DT747" s="23"/>
      <c r="DU747" s="23"/>
      <c r="DV747" s="23"/>
      <c r="DW747" s="23"/>
      <c r="DX747" s="23"/>
      <c r="DY747" s="23"/>
      <c r="DZ747" s="23"/>
      <c r="EA747" s="23"/>
      <c r="EB747" s="23"/>
      <c r="EC747" s="23"/>
      <c r="ED747" s="23"/>
      <c r="EE747" s="23"/>
      <c r="EF747" s="23"/>
      <c r="EG747" s="23"/>
      <c r="EH747" s="23"/>
      <c r="EI747" s="23"/>
      <c r="EJ747" s="23"/>
      <c r="EK747" s="23"/>
      <c r="EL747" s="23"/>
      <c r="EM747" s="23"/>
      <c r="EN747" s="23"/>
      <c r="EO747" s="23"/>
      <c r="EP747" s="23"/>
      <c r="EQ747" s="23"/>
      <c r="ER747" s="23"/>
      <c r="ES747" s="23"/>
      <c r="ET747" s="23"/>
      <c r="EU747" s="23"/>
      <c r="EV747" s="23"/>
      <c r="EW747" s="23"/>
      <c r="EX747" s="23"/>
      <c r="EY747" s="23"/>
      <c r="EZ747" s="23"/>
      <c r="FA747" s="23"/>
      <c r="FB747" s="23"/>
      <c r="FC747" s="23"/>
      <c r="FD747" s="23"/>
      <c r="FE747" s="23"/>
      <c r="FF747" s="23"/>
      <c r="FG747" s="23"/>
      <c r="FH747" s="23"/>
      <c r="FI747" s="23"/>
      <c r="FJ747" s="23"/>
      <c r="FK747" s="23"/>
      <c r="FL747" s="23"/>
      <c r="FM747" s="23"/>
      <c r="FN747" s="23"/>
      <c r="FO747" s="23"/>
      <c r="FP747" s="23"/>
      <c r="FQ747" s="23"/>
      <c r="FR747" s="23"/>
      <c r="FS747" s="23"/>
      <c r="FT747" s="23"/>
      <c r="FU747" s="23"/>
      <c r="FV747" s="23"/>
      <c r="FW747" s="23"/>
      <c r="FX747" s="23"/>
      <c r="FY747" s="23"/>
      <c r="FZ747" s="23"/>
      <c r="GA747" s="23"/>
      <c r="GB747" s="23"/>
      <c r="GC747" s="23"/>
      <c r="GD747" s="23"/>
      <c r="GE747" s="23"/>
      <c r="GF747" s="23"/>
      <c r="GG747" s="23"/>
      <c r="GH747" s="23"/>
      <c r="GI747" s="23"/>
      <c r="GJ747" s="23"/>
      <c r="GK747" s="23"/>
      <c r="GL747" s="23"/>
      <c r="GM747" s="23"/>
      <c r="GN747" s="23"/>
      <c r="GO747" s="23"/>
      <c r="GP747" s="23"/>
      <c r="GQ747" s="23"/>
      <c r="GR747" s="23"/>
      <c r="GS747" s="23"/>
      <c r="GT747" s="23"/>
      <c r="GU747" s="23"/>
      <c r="GV747" s="23"/>
      <c r="GW747" s="23"/>
      <c r="GX747" s="23"/>
      <c r="GY747" s="23"/>
      <c r="GZ747" s="23"/>
      <c r="HA747" s="23"/>
      <c r="HB747" s="23"/>
      <c r="HC747" s="23"/>
      <c r="HD747" s="23"/>
      <c r="HE747" s="23"/>
      <c r="HF747" s="23"/>
      <c r="HG747" s="23"/>
      <c r="HH747" s="23"/>
      <c r="HI747" s="23"/>
      <c r="HJ747" s="23"/>
      <c r="HK747" s="23"/>
      <c r="HL747" s="23"/>
      <c r="HM747" s="23"/>
      <c r="HN747" s="23"/>
      <c r="HO747" s="23"/>
      <c r="HP747" s="23"/>
      <c r="HQ747" s="23"/>
      <c r="HR747" s="23"/>
      <c r="HS747" s="23"/>
      <c r="HT747" s="23"/>
      <c r="HU747" s="23"/>
      <c r="HV747" s="23"/>
      <c r="HW747" s="23"/>
      <c r="HX747" s="23"/>
      <c r="HY747" s="23"/>
      <c r="HZ747" s="23"/>
      <c r="IA747" s="23"/>
      <c r="IB747" s="23"/>
      <c r="IC747" s="23"/>
      <c r="ID747" s="23"/>
      <c r="IE747" s="23"/>
      <c r="IF747" s="23"/>
      <c r="IG747" s="23"/>
      <c r="IH747" s="23"/>
      <c r="II747" s="23"/>
      <c r="IJ747" s="23"/>
    </row>
    <row r="748" spans="1:244" s="13" customFormat="1" ht="71.25" x14ac:dyDescent="0.2">
      <c r="A748" s="18"/>
      <c r="B748" s="12" t="s">
        <v>67</v>
      </c>
      <c r="C748" s="81"/>
      <c r="D748" s="71"/>
      <c r="E748" s="180"/>
      <c r="F748" s="54"/>
      <c r="G748" s="82"/>
      <c r="H748" s="54"/>
      <c r="I748" s="23"/>
      <c r="J748" s="32"/>
      <c r="K748" s="43"/>
      <c r="L748" s="32"/>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c r="BO748" s="23"/>
      <c r="BP748" s="23"/>
      <c r="BQ748" s="23"/>
      <c r="BR748" s="23"/>
      <c r="BS748" s="23"/>
      <c r="BT748" s="23"/>
      <c r="BU748" s="23"/>
      <c r="BV748" s="23"/>
      <c r="BW748" s="23"/>
      <c r="BX748" s="23"/>
      <c r="BY748" s="23"/>
      <c r="BZ748" s="23"/>
      <c r="CA748" s="23"/>
      <c r="CB748" s="23"/>
      <c r="CC748" s="23"/>
      <c r="CD748" s="23"/>
      <c r="CE748" s="23"/>
      <c r="CF748" s="23"/>
      <c r="CG748" s="23"/>
      <c r="CH748" s="23"/>
      <c r="CI748" s="23"/>
      <c r="CJ748" s="23"/>
      <c r="CK748" s="23"/>
      <c r="CL748" s="23"/>
      <c r="CM748" s="23"/>
      <c r="CN748" s="23"/>
      <c r="CO748" s="23"/>
      <c r="CP748" s="23"/>
      <c r="CQ748" s="23"/>
      <c r="CR748" s="23"/>
      <c r="CS748" s="23"/>
      <c r="CT748" s="23"/>
      <c r="CU748" s="23"/>
      <c r="CV748" s="23"/>
      <c r="CW748" s="23"/>
      <c r="CX748" s="23"/>
      <c r="CY748" s="23"/>
      <c r="CZ748" s="23"/>
      <c r="DA748" s="23"/>
      <c r="DB748" s="23"/>
      <c r="DC748" s="23"/>
      <c r="DD748" s="23"/>
      <c r="DE748" s="23"/>
      <c r="DF748" s="23"/>
      <c r="DG748" s="23"/>
      <c r="DH748" s="23"/>
      <c r="DI748" s="23"/>
      <c r="DJ748" s="23"/>
      <c r="DK748" s="23"/>
      <c r="DL748" s="23"/>
      <c r="DM748" s="23"/>
      <c r="DN748" s="23"/>
      <c r="DO748" s="23"/>
      <c r="DP748" s="23"/>
      <c r="DQ748" s="23"/>
      <c r="DR748" s="23"/>
      <c r="DS748" s="23"/>
      <c r="DT748" s="23"/>
      <c r="DU748" s="23"/>
      <c r="DV748" s="23"/>
      <c r="DW748" s="23"/>
      <c r="DX748" s="23"/>
      <c r="DY748" s="23"/>
      <c r="DZ748" s="23"/>
      <c r="EA748" s="23"/>
      <c r="EB748" s="23"/>
      <c r="EC748" s="23"/>
      <c r="ED748" s="23"/>
      <c r="EE748" s="23"/>
      <c r="EF748" s="23"/>
      <c r="EG748" s="23"/>
      <c r="EH748" s="23"/>
      <c r="EI748" s="23"/>
      <c r="EJ748" s="23"/>
      <c r="EK748" s="23"/>
      <c r="EL748" s="23"/>
      <c r="EM748" s="23"/>
      <c r="EN748" s="23"/>
      <c r="EO748" s="23"/>
      <c r="EP748" s="23"/>
      <c r="EQ748" s="23"/>
      <c r="ER748" s="23"/>
      <c r="ES748" s="23"/>
      <c r="ET748" s="23"/>
      <c r="EU748" s="23"/>
      <c r="EV748" s="23"/>
      <c r="EW748" s="23"/>
      <c r="EX748" s="23"/>
      <c r="EY748" s="23"/>
      <c r="EZ748" s="23"/>
      <c r="FA748" s="23"/>
      <c r="FB748" s="23"/>
      <c r="FC748" s="23"/>
      <c r="FD748" s="23"/>
      <c r="FE748" s="23"/>
      <c r="FF748" s="23"/>
      <c r="FG748" s="23"/>
      <c r="FH748" s="23"/>
      <c r="FI748" s="23"/>
      <c r="FJ748" s="23"/>
      <c r="FK748" s="23"/>
      <c r="FL748" s="23"/>
      <c r="FM748" s="23"/>
      <c r="FN748" s="23"/>
      <c r="FO748" s="23"/>
      <c r="FP748" s="23"/>
      <c r="FQ748" s="23"/>
      <c r="FR748" s="23"/>
      <c r="FS748" s="23"/>
      <c r="FT748" s="23"/>
      <c r="FU748" s="23"/>
      <c r="FV748" s="23"/>
      <c r="FW748" s="23"/>
      <c r="FX748" s="23"/>
      <c r="FY748" s="23"/>
      <c r="FZ748" s="23"/>
      <c r="GA748" s="23"/>
      <c r="GB748" s="23"/>
      <c r="GC748" s="23"/>
      <c r="GD748" s="23"/>
      <c r="GE748" s="23"/>
      <c r="GF748" s="23"/>
      <c r="GG748" s="23"/>
      <c r="GH748" s="23"/>
      <c r="GI748" s="23"/>
      <c r="GJ748" s="23"/>
      <c r="GK748" s="23"/>
      <c r="GL748" s="23"/>
      <c r="GM748" s="23"/>
      <c r="GN748" s="23"/>
      <c r="GO748" s="23"/>
      <c r="GP748" s="23"/>
      <c r="GQ748" s="23"/>
      <c r="GR748" s="23"/>
      <c r="GS748" s="23"/>
      <c r="GT748" s="23"/>
      <c r="GU748" s="23"/>
      <c r="GV748" s="23"/>
      <c r="GW748" s="23"/>
      <c r="GX748" s="23"/>
      <c r="GY748" s="23"/>
      <c r="GZ748" s="23"/>
      <c r="HA748" s="23"/>
      <c r="HB748" s="23"/>
      <c r="HC748" s="23"/>
      <c r="HD748" s="23"/>
      <c r="HE748" s="23"/>
      <c r="HF748" s="23"/>
      <c r="HG748" s="23"/>
      <c r="HH748" s="23"/>
      <c r="HI748" s="23"/>
      <c r="HJ748" s="23"/>
      <c r="HK748" s="23"/>
      <c r="HL748" s="23"/>
      <c r="HM748" s="23"/>
      <c r="HN748" s="23"/>
      <c r="HO748" s="23"/>
      <c r="HP748" s="23"/>
      <c r="HQ748" s="23"/>
      <c r="HR748" s="23"/>
      <c r="HS748" s="23"/>
      <c r="HT748" s="23"/>
      <c r="HU748" s="23"/>
      <c r="HV748" s="23"/>
      <c r="HW748" s="23"/>
      <c r="HX748" s="23"/>
      <c r="HY748" s="23"/>
      <c r="HZ748" s="23"/>
      <c r="IA748" s="23"/>
      <c r="IB748" s="23"/>
      <c r="IC748" s="23"/>
      <c r="ID748" s="23"/>
      <c r="IE748" s="23"/>
      <c r="IF748" s="23"/>
      <c r="IG748" s="23"/>
      <c r="IH748" s="23"/>
      <c r="II748" s="23"/>
      <c r="IJ748" s="23"/>
    </row>
    <row r="749" spans="1:244" s="13" customFormat="1" x14ac:dyDescent="0.2">
      <c r="A749" s="18"/>
      <c r="B749" s="12"/>
      <c r="C749" s="81"/>
      <c r="D749" s="71"/>
      <c r="E749" s="180"/>
      <c r="F749" s="54"/>
      <c r="G749" s="82"/>
      <c r="H749" s="54"/>
      <c r="I749" s="23"/>
      <c r="J749" s="32"/>
      <c r="K749" s="43"/>
      <c r="L749" s="32"/>
      <c r="M749" s="23"/>
      <c r="N749" s="23"/>
      <c r="O749" s="23"/>
      <c r="P749" s="23"/>
      <c r="Q749" s="23"/>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c r="BD749" s="23"/>
      <c r="BE749" s="23"/>
      <c r="BF749" s="23"/>
      <c r="BG749" s="23"/>
      <c r="BH749" s="23"/>
      <c r="BI749" s="23"/>
      <c r="BJ749" s="23"/>
      <c r="BK749" s="23"/>
      <c r="BL749" s="23"/>
      <c r="BM749" s="23"/>
      <c r="BN749" s="23"/>
      <c r="BO749" s="23"/>
      <c r="BP749" s="23"/>
      <c r="BQ749" s="23"/>
      <c r="BR749" s="23"/>
      <c r="BS749" s="23"/>
      <c r="BT749" s="23"/>
      <c r="BU749" s="23"/>
      <c r="BV749" s="23"/>
      <c r="BW749" s="23"/>
      <c r="BX749" s="23"/>
      <c r="BY749" s="23"/>
      <c r="BZ749" s="23"/>
      <c r="CA749" s="23"/>
      <c r="CB749" s="23"/>
      <c r="CC749" s="23"/>
      <c r="CD749" s="23"/>
      <c r="CE749" s="23"/>
      <c r="CF749" s="23"/>
      <c r="CG749" s="23"/>
      <c r="CH749" s="23"/>
      <c r="CI749" s="23"/>
      <c r="CJ749" s="23"/>
      <c r="CK749" s="23"/>
      <c r="CL749" s="23"/>
      <c r="CM749" s="23"/>
      <c r="CN749" s="23"/>
      <c r="CO749" s="23"/>
      <c r="CP749" s="23"/>
      <c r="CQ749" s="23"/>
      <c r="CR749" s="23"/>
      <c r="CS749" s="23"/>
      <c r="CT749" s="23"/>
      <c r="CU749" s="23"/>
      <c r="CV749" s="23"/>
      <c r="CW749" s="23"/>
      <c r="CX749" s="23"/>
      <c r="CY749" s="23"/>
      <c r="CZ749" s="23"/>
      <c r="DA749" s="23"/>
      <c r="DB749" s="23"/>
      <c r="DC749" s="23"/>
      <c r="DD749" s="23"/>
      <c r="DE749" s="23"/>
      <c r="DF749" s="23"/>
      <c r="DG749" s="23"/>
      <c r="DH749" s="23"/>
      <c r="DI749" s="23"/>
      <c r="DJ749" s="23"/>
      <c r="DK749" s="23"/>
      <c r="DL749" s="23"/>
      <c r="DM749" s="23"/>
      <c r="DN749" s="23"/>
      <c r="DO749" s="23"/>
      <c r="DP749" s="23"/>
      <c r="DQ749" s="23"/>
      <c r="DR749" s="23"/>
      <c r="DS749" s="23"/>
      <c r="DT749" s="23"/>
      <c r="DU749" s="23"/>
      <c r="DV749" s="23"/>
      <c r="DW749" s="23"/>
      <c r="DX749" s="23"/>
      <c r="DY749" s="23"/>
      <c r="DZ749" s="23"/>
      <c r="EA749" s="23"/>
      <c r="EB749" s="23"/>
      <c r="EC749" s="23"/>
      <c r="ED749" s="23"/>
      <c r="EE749" s="23"/>
      <c r="EF749" s="23"/>
      <c r="EG749" s="23"/>
      <c r="EH749" s="23"/>
      <c r="EI749" s="23"/>
      <c r="EJ749" s="23"/>
      <c r="EK749" s="23"/>
      <c r="EL749" s="23"/>
      <c r="EM749" s="23"/>
      <c r="EN749" s="23"/>
      <c r="EO749" s="23"/>
      <c r="EP749" s="23"/>
      <c r="EQ749" s="23"/>
      <c r="ER749" s="23"/>
      <c r="ES749" s="23"/>
      <c r="ET749" s="23"/>
      <c r="EU749" s="23"/>
      <c r="EV749" s="23"/>
      <c r="EW749" s="23"/>
      <c r="EX749" s="23"/>
      <c r="EY749" s="23"/>
      <c r="EZ749" s="23"/>
      <c r="FA749" s="23"/>
      <c r="FB749" s="23"/>
      <c r="FC749" s="23"/>
      <c r="FD749" s="23"/>
      <c r="FE749" s="23"/>
      <c r="FF749" s="23"/>
      <c r="FG749" s="23"/>
      <c r="FH749" s="23"/>
      <c r="FI749" s="23"/>
      <c r="FJ749" s="23"/>
      <c r="FK749" s="23"/>
      <c r="FL749" s="23"/>
      <c r="FM749" s="23"/>
      <c r="FN749" s="23"/>
      <c r="FO749" s="23"/>
      <c r="FP749" s="23"/>
      <c r="FQ749" s="23"/>
      <c r="FR749" s="23"/>
      <c r="FS749" s="23"/>
      <c r="FT749" s="23"/>
      <c r="FU749" s="23"/>
      <c r="FV749" s="23"/>
      <c r="FW749" s="23"/>
      <c r="FX749" s="23"/>
      <c r="FY749" s="23"/>
      <c r="FZ749" s="23"/>
      <c r="GA749" s="23"/>
      <c r="GB749" s="23"/>
      <c r="GC749" s="23"/>
      <c r="GD749" s="23"/>
      <c r="GE749" s="23"/>
      <c r="GF749" s="23"/>
      <c r="GG749" s="23"/>
      <c r="GH749" s="23"/>
      <c r="GI749" s="23"/>
      <c r="GJ749" s="23"/>
      <c r="GK749" s="23"/>
      <c r="GL749" s="23"/>
      <c r="GM749" s="23"/>
      <c r="GN749" s="23"/>
      <c r="GO749" s="23"/>
      <c r="GP749" s="23"/>
      <c r="GQ749" s="23"/>
      <c r="GR749" s="23"/>
      <c r="GS749" s="23"/>
      <c r="GT749" s="23"/>
      <c r="GU749" s="23"/>
      <c r="GV749" s="23"/>
      <c r="GW749" s="23"/>
      <c r="GX749" s="23"/>
      <c r="GY749" s="23"/>
      <c r="GZ749" s="23"/>
      <c r="HA749" s="23"/>
      <c r="HB749" s="23"/>
      <c r="HC749" s="23"/>
      <c r="HD749" s="23"/>
      <c r="HE749" s="23"/>
      <c r="HF749" s="23"/>
      <c r="HG749" s="23"/>
      <c r="HH749" s="23"/>
      <c r="HI749" s="23"/>
      <c r="HJ749" s="23"/>
      <c r="HK749" s="23"/>
      <c r="HL749" s="23"/>
      <c r="HM749" s="23"/>
      <c r="HN749" s="23"/>
      <c r="HO749" s="23"/>
      <c r="HP749" s="23"/>
      <c r="HQ749" s="23"/>
      <c r="HR749" s="23"/>
      <c r="HS749" s="23"/>
      <c r="HT749" s="23"/>
      <c r="HU749" s="23"/>
      <c r="HV749" s="23"/>
      <c r="HW749" s="23"/>
      <c r="HX749" s="23"/>
      <c r="HY749" s="23"/>
      <c r="HZ749" s="23"/>
      <c r="IA749" s="23"/>
      <c r="IB749" s="23"/>
      <c r="IC749" s="23"/>
      <c r="ID749" s="23"/>
      <c r="IE749" s="23"/>
      <c r="IF749" s="23"/>
      <c r="IG749" s="23"/>
      <c r="IH749" s="23"/>
      <c r="II749" s="23"/>
      <c r="IJ749" s="23"/>
    </row>
    <row r="750" spans="1:244" s="13" customFormat="1" x14ac:dyDescent="0.2">
      <c r="A750" s="18"/>
      <c r="B750" s="12" t="s">
        <v>103</v>
      </c>
      <c r="C750" s="81"/>
      <c r="D750" s="71"/>
      <c r="E750" s="180"/>
      <c r="F750" s="54"/>
      <c r="G750" s="82"/>
      <c r="H750" s="54"/>
      <c r="I750" s="23"/>
      <c r="J750" s="32"/>
      <c r="K750" s="43"/>
      <c r="L750" s="32"/>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c r="BO750" s="23"/>
      <c r="BP750" s="23"/>
      <c r="BQ750" s="23"/>
      <c r="BR750" s="23"/>
      <c r="BS750" s="23"/>
      <c r="BT750" s="23"/>
      <c r="BU750" s="23"/>
      <c r="BV750" s="23"/>
      <c r="BW750" s="23"/>
      <c r="BX750" s="23"/>
      <c r="BY750" s="23"/>
      <c r="BZ750" s="23"/>
      <c r="CA750" s="23"/>
      <c r="CB750" s="23"/>
      <c r="CC750" s="23"/>
      <c r="CD750" s="23"/>
      <c r="CE750" s="23"/>
      <c r="CF750" s="23"/>
      <c r="CG750" s="23"/>
      <c r="CH750" s="23"/>
      <c r="CI750" s="23"/>
      <c r="CJ750" s="23"/>
      <c r="CK750" s="23"/>
      <c r="CL750" s="23"/>
      <c r="CM750" s="23"/>
      <c r="CN750" s="23"/>
      <c r="CO750" s="23"/>
      <c r="CP750" s="23"/>
      <c r="CQ750" s="23"/>
      <c r="CR750" s="23"/>
      <c r="CS750" s="23"/>
      <c r="CT750" s="23"/>
      <c r="CU750" s="23"/>
      <c r="CV750" s="23"/>
      <c r="CW750" s="23"/>
      <c r="CX750" s="23"/>
      <c r="CY750" s="23"/>
      <c r="CZ750" s="23"/>
      <c r="DA750" s="23"/>
      <c r="DB750" s="23"/>
      <c r="DC750" s="23"/>
      <c r="DD750" s="23"/>
      <c r="DE750" s="23"/>
      <c r="DF750" s="23"/>
      <c r="DG750" s="23"/>
      <c r="DH750" s="23"/>
      <c r="DI750" s="23"/>
      <c r="DJ750" s="23"/>
      <c r="DK750" s="23"/>
      <c r="DL750" s="23"/>
      <c r="DM750" s="23"/>
      <c r="DN750" s="23"/>
      <c r="DO750" s="23"/>
      <c r="DP750" s="23"/>
      <c r="DQ750" s="23"/>
      <c r="DR750" s="23"/>
      <c r="DS750" s="23"/>
      <c r="DT750" s="23"/>
      <c r="DU750" s="23"/>
      <c r="DV750" s="23"/>
      <c r="DW750" s="23"/>
      <c r="DX750" s="23"/>
      <c r="DY750" s="23"/>
      <c r="DZ750" s="23"/>
      <c r="EA750" s="23"/>
      <c r="EB750" s="23"/>
      <c r="EC750" s="23"/>
      <c r="ED750" s="23"/>
      <c r="EE750" s="23"/>
      <c r="EF750" s="23"/>
      <c r="EG750" s="23"/>
      <c r="EH750" s="23"/>
      <c r="EI750" s="23"/>
      <c r="EJ750" s="23"/>
      <c r="EK750" s="23"/>
      <c r="EL750" s="23"/>
      <c r="EM750" s="23"/>
      <c r="EN750" s="23"/>
      <c r="EO750" s="23"/>
      <c r="EP750" s="23"/>
      <c r="EQ750" s="23"/>
      <c r="ER750" s="23"/>
      <c r="ES750" s="23"/>
      <c r="ET750" s="23"/>
      <c r="EU750" s="23"/>
      <c r="EV750" s="23"/>
      <c r="EW750" s="23"/>
      <c r="EX750" s="23"/>
      <c r="EY750" s="23"/>
      <c r="EZ750" s="23"/>
      <c r="FA750" s="23"/>
      <c r="FB750" s="23"/>
      <c r="FC750" s="23"/>
      <c r="FD750" s="23"/>
      <c r="FE750" s="23"/>
      <c r="FF750" s="23"/>
      <c r="FG750" s="23"/>
      <c r="FH750" s="23"/>
      <c r="FI750" s="23"/>
      <c r="FJ750" s="23"/>
      <c r="FK750" s="23"/>
      <c r="FL750" s="23"/>
      <c r="FM750" s="23"/>
      <c r="FN750" s="23"/>
      <c r="FO750" s="23"/>
      <c r="FP750" s="23"/>
      <c r="FQ750" s="23"/>
      <c r="FR750" s="23"/>
      <c r="FS750" s="23"/>
      <c r="FT750" s="23"/>
      <c r="FU750" s="23"/>
      <c r="FV750" s="23"/>
      <c r="FW750" s="23"/>
      <c r="FX750" s="23"/>
      <c r="FY750" s="23"/>
      <c r="FZ750" s="23"/>
      <c r="GA750" s="23"/>
      <c r="GB750" s="23"/>
      <c r="GC750" s="23"/>
      <c r="GD750" s="23"/>
      <c r="GE750" s="23"/>
      <c r="GF750" s="23"/>
      <c r="GG750" s="23"/>
      <c r="GH750" s="23"/>
      <c r="GI750" s="23"/>
      <c r="GJ750" s="23"/>
      <c r="GK750" s="23"/>
      <c r="GL750" s="23"/>
      <c r="GM750" s="23"/>
      <c r="GN750" s="23"/>
      <c r="GO750" s="23"/>
      <c r="GP750" s="23"/>
      <c r="GQ750" s="23"/>
      <c r="GR750" s="23"/>
      <c r="GS750" s="23"/>
      <c r="GT750" s="23"/>
      <c r="GU750" s="23"/>
      <c r="GV750" s="23"/>
      <c r="GW750" s="23"/>
      <c r="GX750" s="23"/>
      <c r="GY750" s="23"/>
      <c r="GZ750" s="23"/>
      <c r="HA750" s="23"/>
      <c r="HB750" s="23"/>
      <c r="HC750" s="23"/>
      <c r="HD750" s="23"/>
      <c r="HE750" s="23"/>
      <c r="HF750" s="23"/>
      <c r="HG750" s="23"/>
      <c r="HH750" s="23"/>
      <c r="HI750" s="23"/>
      <c r="HJ750" s="23"/>
      <c r="HK750" s="23"/>
      <c r="HL750" s="23"/>
      <c r="HM750" s="23"/>
      <c r="HN750" s="23"/>
      <c r="HO750" s="23"/>
      <c r="HP750" s="23"/>
      <c r="HQ750" s="23"/>
      <c r="HR750" s="23"/>
      <c r="HS750" s="23"/>
      <c r="HT750" s="23"/>
      <c r="HU750" s="23"/>
      <c r="HV750" s="23"/>
      <c r="HW750" s="23"/>
      <c r="HX750" s="23"/>
      <c r="HY750" s="23"/>
      <c r="HZ750" s="23"/>
      <c r="IA750" s="23"/>
      <c r="IB750" s="23"/>
      <c r="IC750" s="23"/>
      <c r="ID750" s="23"/>
      <c r="IE750" s="23"/>
      <c r="IF750" s="23"/>
      <c r="IG750" s="23"/>
      <c r="IH750" s="23"/>
      <c r="II750" s="23"/>
      <c r="IJ750" s="23"/>
    </row>
    <row r="751" spans="1:244" s="13" customFormat="1" ht="57" x14ac:dyDescent="0.2">
      <c r="A751" s="18"/>
      <c r="B751" s="12" t="s">
        <v>68</v>
      </c>
      <c r="C751" s="81"/>
      <c r="D751" s="71"/>
      <c r="E751" s="180"/>
      <c r="F751" s="54"/>
      <c r="G751" s="82"/>
      <c r="H751" s="54"/>
      <c r="I751" s="23"/>
      <c r="J751" s="32"/>
      <c r="K751" s="43"/>
      <c r="L751" s="32"/>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c r="BO751" s="23"/>
      <c r="BP751" s="23"/>
      <c r="BQ751" s="23"/>
      <c r="BR751" s="23"/>
      <c r="BS751" s="23"/>
      <c r="BT751" s="23"/>
      <c r="BU751" s="23"/>
      <c r="BV751" s="23"/>
      <c r="BW751" s="23"/>
      <c r="BX751" s="23"/>
      <c r="BY751" s="23"/>
      <c r="BZ751" s="23"/>
      <c r="CA751" s="23"/>
      <c r="CB751" s="23"/>
      <c r="CC751" s="23"/>
      <c r="CD751" s="23"/>
      <c r="CE751" s="23"/>
      <c r="CF751" s="23"/>
      <c r="CG751" s="23"/>
      <c r="CH751" s="23"/>
      <c r="CI751" s="23"/>
      <c r="CJ751" s="23"/>
      <c r="CK751" s="23"/>
      <c r="CL751" s="23"/>
      <c r="CM751" s="23"/>
      <c r="CN751" s="23"/>
      <c r="CO751" s="23"/>
      <c r="CP751" s="23"/>
      <c r="CQ751" s="23"/>
      <c r="CR751" s="23"/>
      <c r="CS751" s="23"/>
      <c r="CT751" s="23"/>
      <c r="CU751" s="23"/>
      <c r="CV751" s="23"/>
      <c r="CW751" s="23"/>
      <c r="CX751" s="23"/>
      <c r="CY751" s="23"/>
      <c r="CZ751" s="23"/>
      <c r="DA751" s="23"/>
      <c r="DB751" s="23"/>
      <c r="DC751" s="23"/>
      <c r="DD751" s="23"/>
      <c r="DE751" s="23"/>
      <c r="DF751" s="23"/>
      <c r="DG751" s="23"/>
      <c r="DH751" s="23"/>
      <c r="DI751" s="23"/>
      <c r="DJ751" s="23"/>
      <c r="DK751" s="23"/>
      <c r="DL751" s="23"/>
      <c r="DM751" s="23"/>
      <c r="DN751" s="23"/>
      <c r="DO751" s="23"/>
      <c r="DP751" s="23"/>
      <c r="DQ751" s="23"/>
      <c r="DR751" s="23"/>
      <c r="DS751" s="23"/>
      <c r="DT751" s="23"/>
      <c r="DU751" s="23"/>
      <c r="DV751" s="23"/>
      <c r="DW751" s="23"/>
      <c r="DX751" s="23"/>
      <c r="DY751" s="23"/>
      <c r="DZ751" s="23"/>
      <c r="EA751" s="23"/>
      <c r="EB751" s="23"/>
      <c r="EC751" s="23"/>
      <c r="ED751" s="23"/>
      <c r="EE751" s="23"/>
      <c r="EF751" s="23"/>
      <c r="EG751" s="23"/>
      <c r="EH751" s="23"/>
      <c r="EI751" s="23"/>
      <c r="EJ751" s="23"/>
      <c r="EK751" s="23"/>
      <c r="EL751" s="23"/>
      <c r="EM751" s="23"/>
      <c r="EN751" s="23"/>
      <c r="EO751" s="23"/>
      <c r="EP751" s="23"/>
      <c r="EQ751" s="23"/>
      <c r="ER751" s="23"/>
      <c r="ES751" s="23"/>
      <c r="ET751" s="23"/>
      <c r="EU751" s="23"/>
      <c r="EV751" s="23"/>
      <c r="EW751" s="23"/>
      <c r="EX751" s="23"/>
      <c r="EY751" s="23"/>
      <c r="EZ751" s="23"/>
      <c r="FA751" s="23"/>
      <c r="FB751" s="23"/>
      <c r="FC751" s="23"/>
      <c r="FD751" s="23"/>
      <c r="FE751" s="23"/>
      <c r="FF751" s="23"/>
      <c r="FG751" s="23"/>
      <c r="FH751" s="23"/>
      <c r="FI751" s="23"/>
      <c r="FJ751" s="23"/>
      <c r="FK751" s="23"/>
      <c r="FL751" s="23"/>
      <c r="FM751" s="23"/>
      <c r="FN751" s="23"/>
      <c r="FO751" s="23"/>
      <c r="FP751" s="23"/>
      <c r="FQ751" s="23"/>
      <c r="FR751" s="23"/>
      <c r="FS751" s="23"/>
      <c r="FT751" s="23"/>
      <c r="FU751" s="23"/>
      <c r="FV751" s="23"/>
      <c r="FW751" s="23"/>
      <c r="FX751" s="23"/>
      <c r="FY751" s="23"/>
      <c r="FZ751" s="23"/>
      <c r="GA751" s="23"/>
      <c r="GB751" s="23"/>
      <c r="GC751" s="23"/>
      <c r="GD751" s="23"/>
      <c r="GE751" s="23"/>
      <c r="GF751" s="23"/>
      <c r="GG751" s="23"/>
      <c r="GH751" s="23"/>
      <c r="GI751" s="23"/>
      <c r="GJ751" s="23"/>
      <c r="GK751" s="23"/>
      <c r="GL751" s="23"/>
      <c r="GM751" s="23"/>
      <c r="GN751" s="23"/>
      <c r="GO751" s="23"/>
      <c r="GP751" s="23"/>
      <c r="GQ751" s="23"/>
      <c r="GR751" s="23"/>
      <c r="GS751" s="23"/>
      <c r="GT751" s="23"/>
      <c r="GU751" s="23"/>
      <c r="GV751" s="23"/>
      <c r="GW751" s="23"/>
      <c r="GX751" s="23"/>
      <c r="GY751" s="23"/>
      <c r="GZ751" s="23"/>
      <c r="HA751" s="23"/>
      <c r="HB751" s="23"/>
      <c r="HC751" s="23"/>
      <c r="HD751" s="23"/>
      <c r="HE751" s="23"/>
      <c r="HF751" s="23"/>
      <c r="HG751" s="23"/>
      <c r="HH751" s="23"/>
      <c r="HI751" s="23"/>
      <c r="HJ751" s="23"/>
      <c r="HK751" s="23"/>
      <c r="HL751" s="23"/>
      <c r="HM751" s="23"/>
      <c r="HN751" s="23"/>
      <c r="HO751" s="23"/>
      <c r="HP751" s="23"/>
      <c r="HQ751" s="23"/>
      <c r="HR751" s="23"/>
      <c r="HS751" s="23"/>
      <c r="HT751" s="23"/>
      <c r="HU751" s="23"/>
      <c r="HV751" s="23"/>
      <c r="HW751" s="23"/>
      <c r="HX751" s="23"/>
      <c r="HY751" s="23"/>
      <c r="HZ751" s="23"/>
      <c r="IA751" s="23"/>
      <c r="IB751" s="23"/>
      <c r="IC751" s="23"/>
      <c r="ID751" s="23"/>
      <c r="IE751" s="23"/>
      <c r="IF751" s="23"/>
      <c r="IG751" s="23"/>
      <c r="IH751" s="23"/>
      <c r="II751" s="23"/>
      <c r="IJ751" s="23"/>
    </row>
    <row r="752" spans="1:244" s="13" customFormat="1" x14ac:dyDescent="0.2">
      <c r="A752" s="18"/>
      <c r="B752" s="12"/>
      <c r="C752" s="81"/>
      <c r="D752" s="71"/>
      <c r="E752" s="180"/>
      <c r="F752" s="54"/>
      <c r="G752" s="82"/>
      <c r="H752" s="54"/>
      <c r="I752" s="23"/>
      <c r="J752" s="44"/>
      <c r="K752" s="50"/>
      <c r="L752" s="44"/>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c r="BO752" s="23"/>
      <c r="BP752" s="23"/>
      <c r="BQ752" s="23"/>
      <c r="BR752" s="23"/>
      <c r="BS752" s="23"/>
      <c r="BT752" s="23"/>
      <c r="BU752" s="23"/>
      <c r="BV752" s="23"/>
      <c r="BW752" s="23"/>
      <c r="BX752" s="23"/>
      <c r="BY752" s="23"/>
      <c r="BZ752" s="23"/>
      <c r="CA752" s="23"/>
      <c r="CB752" s="23"/>
      <c r="CC752" s="23"/>
      <c r="CD752" s="23"/>
      <c r="CE752" s="23"/>
      <c r="CF752" s="23"/>
      <c r="CG752" s="23"/>
      <c r="CH752" s="23"/>
      <c r="CI752" s="23"/>
      <c r="CJ752" s="23"/>
      <c r="CK752" s="23"/>
      <c r="CL752" s="23"/>
      <c r="CM752" s="23"/>
      <c r="CN752" s="23"/>
      <c r="CO752" s="23"/>
      <c r="CP752" s="23"/>
      <c r="CQ752" s="23"/>
      <c r="CR752" s="23"/>
      <c r="CS752" s="23"/>
      <c r="CT752" s="23"/>
      <c r="CU752" s="23"/>
      <c r="CV752" s="23"/>
      <c r="CW752" s="23"/>
      <c r="CX752" s="23"/>
      <c r="CY752" s="23"/>
      <c r="CZ752" s="23"/>
      <c r="DA752" s="23"/>
      <c r="DB752" s="23"/>
      <c r="DC752" s="23"/>
      <c r="DD752" s="23"/>
      <c r="DE752" s="23"/>
      <c r="DF752" s="23"/>
      <c r="DG752" s="23"/>
      <c r="DH752" s="23"/>
      <c r="DI752" s="23"/>
      <c r="DJ752" s="23"/>
      <c r="DK752" s="23"/>
      <c r="DL752" s="23"/>
      <c r="DM752" s="23"/>
      <c r="DN752" s="23"/>
      <c r="DO752" s="23"/>
      <c r="DP752" s="23"/>
      <c r="DQ752" s="23"/>
      <c r="DR752" s="23"/>
      <c r="DS752" s="23"/>
      <c r="DT752" s="23"/>
      <c r="DU752" s="23"/>
      <c r="DV752" s="23"/>
      <c r="DW752" s="23"/>
      <c r="DX752" s="23"/>
      <c r="DY752" s="23"/>
      <c r="DZ752" s="23"/>
      <c r="EA752" s="23"/>
      <c r="EB752" s="23"/>
      <c r="EC752" s="23"/>
      <c r="ED752" s="23"/>
      <c r="EE752" s="23"/>
      <c r="EF752" s="23"/>
      <c r="EG752" s="23"/>
      <c r="EH752" s="23"/>
      <c r="EI752" s="23"/>
      <c r="EJ752" s="23"/>
      <c r="EK752" s="23"/>
      <c r="EL752" s="23"/>
      <c r="EM752" s="23"/>
      <c r="EN752" s="23"/>
      <c r="EO752" s="23"/>
      <c r="EP752" s="23"/>
      <c r="EQ752" s="23"/>
      <c r="ER752" s="23"/>
      <c r="ES752" s="23"/>
      <c r="ET752" s="23"/>
      <c r="EU752" s="23"/>
      <c r="EV752" s="23"/>
      <c r="EW752" s="23"/>
      <c r="EX752" s="23"/>
      <c r="EY752" s="23"/>
      <c r="EZ752" s="23"/>
      <c r="FA752" s="23"/>
      <c r="FB752" s="23"/>
      <c r="FC752" s="23"/>
      <c r="FD752" s="23"/>
      <c r="FE752" s="23"/>
      <c r="FF752" s="23"/>
      <c r="FG752" s="23"/>
      <c r="FH752" s="23"/>
      <c r="FI752" s="23"/>
      <c r="FJ752" s="23"/>
      <c r="FK752" s="23"/>
      <c r="FL752" s="23"/>
      <c r="FM752" s="23"/>
      <c r="FN752" s="23"/>
      <c r="FO752" s="23"/>
      <c r="FP752" s="23"/>
      <c r="FQ752" s="23"/>
      <c r="FR752" s="23"/>
      <c r="FS752" s="23"/>
      <c r="FT752" s="23"/>
      <c r="FU752" s="23"/>
      <c r="FV752" s="23"/>
      <c r="FW752" s="23"/>
      <c r="FX752" s="23"/>
      <c r="FY752" s="23"/>
      <c r="FZ752" s="23"/>
      <c r="GA752" s="23"/>
      <c r="GB752" s="23"/>
      <c r="GC752" s="23"/>
      <c r="GD752" s="23"/>
      <c r="GE752" s="23"/>
      <c r="GF752" s="23"/>
      <c r="GG752" s="23"/>
      <c r="GH752" s="23"/>
      <c r="GI752" s="23"/>
      <c r="GJ752" s="23"/>
      <c r="GK752" s="23"/>
      <c r="GL752" s="23"/>
      <c r="GM752" s="23"/>
      <c r="GN752" s="23"/>
      <c r="GO752" s="23"/>
      <c r="GP752" s="23"/>
      <c r="GQ752" s="23"/>
      <c r="GR752" s="23"/>
      <c r="GS752" s="23"/>
      <c r="GT752" s="23"/>
      <c r="GU752" s="23"/>
      <c r="GV752" s="23"/>
      <c r="GW752" s="23"/>
      <c r="GX752" s="23"/>
      <c r="GY752" s="23"/>
      <c r="GZ752" s="23"/>
      <c r="HA752" s="23"/>
      <c r="HB752" s="23"/>
      <c r="HC752" s="23"/>
      <c r="HD752" s="23"/>
      <c r="HE752" s="23"/>
      <c r="HF752" s="23"/>
      <c r="HG752" s="23"/>
      <c r="HH752" s="23"/>
      <c r="HI752" s="23"/>
      <c r="HJ752" s="23"/>
      <c r="HK752" s="23"/>
      <c r="HL752" s="23"/>
      <c r="HM752" s="23"/>
      <c r="HN752" s="23"/>
      <c r="HO752" s="23"/>
      <c r="HP752" s="23"/>
      <c r="HQ752" s="23"/>
      <c r="HR752" s="23"/>
      <c r="HS752" s="23"/>
      <c r="HT752" s="23"/>
      <c r="HU752" s="23"/>
      <c r="HV752" s="23"/>
      <c r="HW752" s="23"/>
      <c r="HX752" s="23"/>
      <c r="HY752" s="23"/>
      <c r="HZ752" s="23"/>
      <c r="IA752" s="23"/>
      <c r="IB752" s="23"/>
      <c r="IC752" s="23"/>
      <c r="ID752" s="23"/>
      <c r="IE752" s="23"/>
      <c r="IF752" s="23"/>
      <c r="IG752" s="23"/>
      <c r="IH752" s="23"/>
      <c r="II752" s="23"/>
      <c r="IJ752" s="23"/>
    </row>
    <row r="753" spans="1:244" s="13" customFormat="1" x14ac:dyDescent="0.25">
      <c r="A753" s="18"/>
      <c r="B753" s="138" t="s">
        <v>69</v>
      </c>
      <c r="C753" s="81"/>
      <c r="D753" s="71"/>
      <c r="E753" s="180"/>
      <c r="F753" s="54"/>
      <c r="G753" s="82"/>
      <c r="H753" s="54"/>
      <c r="I753" s="23"/>
      <c r="J753" s="44"/>
      <c r="K753" s="50"/>
      <c r="L753" s="44"/>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c r="BO753" s="23"/>
      <c r="BP753" s="23"/>
      <c r="BQ753" s="23"/>
      <c r="BR753" s="23"/>
      <c r="BS753" s="23"/>
      <c r="BT753" s="23"/>
      <c r="BU753" s="23"/>
      <c r="BV753" s="23"/>
      <c r="BW753" s="23"/>
      <c r="BX753" s="23"/>
      <c r="BY753" s="23"/>
      <c r="BZ753" s="23"/>
      <c r="CA753" s="23"/>
      <c r="CB753" s="23"/>
      <c r="CC753" s="23"/>
      <c r="CD753" s="23"/>
      <c r="CE753" s="23"/>
      <c r="CF753" s="23"/>
      <c r="CG753" s="23"/>
      <c r="CH753" s="23"/>
      <c r="CI753" s="23"/>
      <c r="CJ753" s="23"/>
      <c r="CK753" s="23"/>
      <c r="CL753" s="23"/>
      <c r="CM753" s="23"/>
      <c r="CN753" s="23"/>
      <c r="CO753" s="23"/>
      <c r="CP753" s="23"/>
      <c r="CQ753" s="23"/>
      <c r="CR753" s="23"/>
      <c r="CS753" s="23"/>
      <c r="CT753" s="23"/>
      <c r="CU753" s="23"/>
      <c r="CV753" s="23"/>
      <c r="CW753" s="23"/>
      <c r="CX753" s="23"/>
      <c r="CY753" s="23"/>
      <c r="CZ753" s="23"/>
      <c r="DA753" s="23"/>
      <c r="DB753" s="23"/>
      <c r="DC753" s="23"/>
      <c r="DD753" s="23"/>
      <c r="DE753" s="23"/>
      <c r="DF753" s="23"/>
      <c r="DG753" s="23"/>
      <c r="DH753" s="23"/>
      <c r="DI753" s="23"/>
      <c r="DJ753" s="23"/>
      <c r="DK753" s="23"/>
      <c r="DL753" s="23"/>
      <c r="DM753" s="23"/>
      <c r="DN753" s="23"/>
      <c r="DO753" s="23"/>
      <c r="DP753" s="23"/>
      <c r="DQ753" s="23"/>
      <c r="DR753" s="23"/>
      <c r="DS753" s="23"/>
      <c r="DT753" s="23"/>
      <c r="DU753" s="23"/>
      <c r="DV753" s="23"/>
      <c r="DW753" s="23"/>
      <c r="DX753" s="23"/>
      <c r="DY753" s="23"/>
      <c r="DZ753" s="23"/>
      <c r="EA753" s="23"/>
      <c r="EB753" s="23"/>
      <c r="EC753" s="23"/>
      <c r="ED753" s="23"/>
      <c r="EE753" s="23"/>
      <c r="EF753" s="23"/>
      <c r="EG753" s="23"/>
      <c r="EH753" s="23"/>
      <c r="EI753" s="23"/>
      <c r="EJ753" s="23"/>
      <c r="EK753" s="23"/>
      <c r="EL753" s="23"/>
      <c r="EM753" s="23"/>
      <c r="EN753" s="23"/>
      <c r="EO753" s="23"/>
      <c r="EP753" s="23"/>
      <c r="EQ753" s="23"/>
      <c r="ER753" s="23"/>
      <c r="ES753" s="23"/>
      <c r="ET753" s="23"/>
      <c r="EU753" s="23"/>
      <c r="EV753" s="23"/>
      <c r="EW753" s="23"/>
      <c r="EX753" s="23"/>
      <c r="EY753" s="23"/>
      <c r="EZ753" s="23"/>
      <c r="FA753" s="23"/>
      <c r="FB753" s="23"/>
      <c r="FC753" s="23"/>
      <c r="FD753" s="23"/>
      <c r="FE753" s="23"/>
      <c r="FF753" s="23"/>
      <c r="FG753" s="23"/>
      <c r="FH753" s="23"/>
      <c r="FI753" s="23"/>
      <c r="FJ753" s="23"/>
      <c r="FK753" s="23"/>
      <c r="FL753" s="23"/>
      <c r="FM753" s="23"/>
      <c r="FN753" s="23"/>
      <c r="FO753" s="23"/>
      <c r="FP753" s="23"/>
      <c r="FQ753" s="23"/>
      <c r="FR753" s="23"/>
      <c r="FS753" s="23"/>
      <c r="FT753" s="23"/>
      <c r="FU753" s="23"/>
      <c r="FV753" s="23"/>
      <c r="FW753" s="23"/>
      <c r="FX753" s="23"/>
      <c r="FY753" s="23"/>
      <c r="FZ753" s="23"/>
      <c r="GA753" s="23"/>
      <c r="GB753" s="23"/>
      <c r="GC753" s="23"/>
      <c r="GD753" s="23"/>
      <c r="GE753" s="23"/>
      <c r="GF753" s="23"/>
      <c r="GG753" s="23"/>
      <c r="GH753" s="23"/>
      <c r="GI753" s="23"/>
      <c r="GJ753" s="23"/>
      <c r="GK753" s="23"/>
      <c r="GL753" s="23"/>
      <c r="GM753" s="23"/>
      <c r="GN753" s="23"/>
      <c r="GO753" s="23"/>
      <c r="GP753" s="23"/>
      <c r="GQ753" s="23"/>
      <c r="GR753" s="23"/>
      <c r="GS753" s="23"/>
      <c r="GT753" s="23"/>
      <c r="GU753" s="23"/>
      <c r="GV753" s="23"/>
      <c r="GW753" s="23"/>
      <c r="GX753" s="23"/>
      <c r="GY753" s="23"/>
      <c r="GZ753" s="23"/>
      <c r="HA753" s="23"/>
      <c r="HB753" s="23"/>
      <c r="HC753" s="23"/>
      <c r="HD753" s="23"/>
      <c r="HE753" s="23"/>
      <c r="HF753" s="23"/>
      <c r="HG753" s="23"/>
      <c r="HH753" s="23"/>
      <c r="HI753" s="23"/>
      <c r="HJ753" s="23"/>
      <c r="HK753" s="23"/>
      <c r="HL753" s="23"/>
      <c r="HM753" s="23"/>
      <c r="HN753" s="23"/>
      <c r="HO753" s="23"/>
      <c r="HP753" s="23"/>
      <c r="HQ753" s="23"/>
      <c r="HR753" s="23"/>
      <c r="HS753" s="23"/>
      <c r="HT753" s="23"/>
      <c r="HU753" s="23"/>
      <c r="HV753" s="23"/>
      <c r="HW753" s="23"/>
      <c r="HX753" s="23"/>
      <c r="HY753" s="23"/>
      <c r="HZ753" s="23"/>
      <c r="IA753" s="23"/>
      <c r="IB753" s="23"/>
      <c r="IC753" s="23"/>
      <c r="ID753" s="23"/>
      <c r="IE753" s="23"/>
      <c r="IF753" s="23"/>
      <c r="IG753" s="23"/>
      <c r="IH753" s="23"/>
      <c r="II753" s="23"/>
      <c r="IJ753" s="23"/>
    </row>
    <row r="754" spans="1:244" s="13" customFormat="1" x14ac:dyDescent="0.25">
      <c r="A754" s="18"/>
      <c r="B754" s="103"/>
      <c r="C754" s="81"/>
      <c r="D754" s="71"/>
      <c r="E754" s="180"/>
      <c r="F754" s="54"/>
      <c r="G754" s="82"/>
      <c r="H754" s="54"/>
      <c r="I754" s="23"/>
      <c r="J754" s="44"/>
      <c r="K754" s="50"/>
      <c r="L754" s="44"/>
      <c r="M754" s="23"/>
      <c r="N754" s="23"/>
      <c r="O754" s="23"/>
      <c r="P754" s="23"/>
      <c r="Q754" s="23"/>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c r="BD754" s="23"/>
      <c r="BE754" s="23"/>
      <c r="BF754" s="23"/>
      <c r="BG754" s="23"/>
      <c r="BH754" s="23"/>
      <c r="BI754" s="23"/>
      <c r="BJ754" s="23"/>
      <c r="BK754" s="23"/>
      <c r="BL754" s="23"/>
      <c r="BM754" s="23"/>
      <c r="BN754" s="23"/>
      <c r="BO754" s="23"/>
      <c r="BP754" s="23"/>
      <c r="BQ754" s="23"/>
      <c r="BR754" s="23"/>
      <c r="BS754" s="23"/>
      <c r="BT754" s="23"/>
      <c r="BU754" s="23"/>
      <c r="BV754" s="23"/>
      <c r="BW754" s="23"/>
      <c r="BX754" s="23"/>
      <c r="BY754" s="23"/>
      <c r="BZ754" s="23"/>
      <c r="CA754" s="23"/>
      <c r="CB754" s="23"/>
      <c r="CC754" s="23"/>
      <c r="CD754" s="23"/>
      <c r="CE754" s="23"/>
      <c r="CF754" s="23"/>
      <c r="CG754" s="23"/>
      <c r="CH754" s="23"/>
      <c r="CI754" s="23"/>
      <c r="CJ754" s="23"/>
      <c r="CK754" s="23"/>
      <c r="CL754" s="23"/>
      <c r="CM754" s="23"/>
      <c r="CN754" s="23"/>
      <c r="CO754" s="23"/>
      <c r="CP754" s="23"/>
      <c r="CQ754" s="23"/>
      <c r="CR754" s="23"/>
      <c r="CS754" s="23"/>
      <c r="CT754" s="23"/>
      <c r="CU754" s="23"/>
      <c r="CV754" s="23"/>
      <c r="CW754" s="23"/>
      <c r="CX754" s="23"/>
      <c r="CY754" s="23"/>
      <c r="CZ754" s="23"/>
      <c r="DA754" s="23"/>
      <c r="DB754" s="23"/>
      <c r="DC754" s="23"/>
      <c r="DD754" s="23"/>
      <c r="DE754" s="23"/>
      <c r="DF754" s="23"/>
      <c r="DG754" s="23"/>
      <c r="DH754" s="23"/>
      <c r="DI754" s="23"/>
      <c r="DJ754" s="23"/>
      <c r="DK754" s="23"/>
      <c r="DL754" s="23"/>
      <c r="DM754" s="23"/>
      <c r="DN754" s="23"/>
      <c r="DO754" s="23"/>
      <c r="DP754" s="23"/>
      <c r="DQ754" s="23"/>
      <c r="DR754" s="23"/>
      <c r="DS754" s="23"/>
      <c r="DT754" s="23"/>
      <c r="DU754" s="23"/>
      <c r="DV754" s="23"/>
      <c r="DW754" s="23"/>
      <c r="DX754" s="23"/>
      <c r="DY754" s="23"/>
      <c r="DZ754" s="23"/>
      <c r="EA754" s="23"/>
      <c r="EB754" s="23"/>
      <c r="EC754" s="23"/>
      <c r="ED754" s="23"/>
      <c r="EE754" s="23"/>
      <c r="EF754" s="23"/>
      <c r="EG754" s="23"/>
      <c r="EH754" s="23"/>
      <c r="EI754" s="23"/>
      <c r="EJ754" s="23"/>
      <c r="EK754" s="23"/>
      <c r="EL754" s="23"/>
      <c r="EM754" s="23"/>
      <c r="EN754" s="23"/>
      <c r="EO754" s="23"/>
      <c r="EP754" s="23"/>
      <c r="EQ754" s="23"/>
      <c r="ER754" s="23"/>
      <c r="ES754" s="23"/>
      <c r="ET754" s="23"/>
      <c r="EU754" s="23"/>
      <c r="EV754" s="23"/>
      <c r="EW754" s="23"/>
      <c r="EX754" s="23"/>
      <c r="EY754" s="23"/>
      <c r="EZ754" s="23"/>
      <c r="FA754" s="23"/>
      <c r="FB754" s="23"/>
      <c r="FC754" s="23"/>
      <c r="FD754" s="23"/>
      <c r="FE754" s="23"/>
      <c r="FF754" s="23"/>
      <c r="FG754" s="23"/>
      <c r="FH754" s="23"/>
      <c r="FI754" s="23"/>
      <c r="FJ754" s="23"/>
      <c r="FK754" s="23"/>
      <c r="FL754" s="23"/>
      <c r="FM754" s="23"/>
      <c r="FN754" s="23"/>
      <c r="FO754" s="23"/>
      <c r="FP754" s="23"/>
      <c r="FQ754" s="23"/>
      <c r="FR754" s="23"/>
      <c r="FS754" s="23"/>
      <c r="FT754" s="23"/>
      <c r="FU754" s="23"/>
      <c r="FV754" s="23"/>
      <c r="FW754" s="23"/>
      <c r="FX754" s="23"/>
      <c r="FY754" s="23"/>
      <c r="FZ754" s="23"/>
      <c r="GA754" s="23"/>
      <c r="GB754" s="23"/>
      <c r="GC754" s="23"/>
      <c r="GD754" s="23"/>
      <c r="GE754" s="23"/>
      <c r="GF754" s="23"/>
      <c r="GG754" s="23"/>
      <c r="GH754" s="23"/>
      <c r="GI754" s="23"/>
      <c r="GJ754" s="23"/>
      <c r="GK754" s="23"/>
      <c r="GL754" s="23"/>
      <c r="GM754" s="23"/>
      <c r="GN754" s="23"/>
      <c r="GO754" s="23"/>
      <c r="GP754" s="23"/>
      <c r="GQ754" s="23"/>
      <c r="GR754" s="23"/>
      <c r="GS754" s="23"/>
      <c r="GT754" s="23"/>
      <c r="GU754" s="23"/>
      <c r="GV754" s="23"/>
      <c r="GW754" s="23"/>
      <c r="GX754" s="23"/>
      <c r="GY754" s="23"/>
      <c r="GZ754" s="23"/>
      <c r="HA754" s="23"/>
      <c r="HB754" s="23"/>
      <c r="HC754" s="23"/>
      <c r="HD754" s="23"/>
      <c r="HE754" s="23"/>
      <c r="HF754" s="23"/>
      <c r="HG754" s="23"/>
      <c r="HH754" s="23"/>
      <c r="HI754" s="23"/>
      <c r="HJ754" s="23"/>
      <c r="HK754" s="23"/>
      <c r="HL754" s="23"/>
      <c r="HM754" s="23"/>
      <c r="HN754" s="23"/>
      <c r="HO754" s="23"/>
      <c r="HP754" s="23"/>
      <c r="HQ754" s="23"/>
      <c r="HR754" s="23"/>
      <c r="HS754" s="23"/>
      <c r="HT754" s="23"/>
      <c r="HU754" s="23"/>
      <c r="HV754" s="23"/>
      <c r="HW754" s="23"/>
      <c r="HX754" s="23"/>
      <c r="HY754" s="23"/>
      <c r="HZ754" s="23"/>
      <c r="IA754" s="23"/>
      <c r="IB754" s="23"/>
      <c r="IC754" s="23"/>
      <c r="ID754" s="23"/>
      <c r="IE754" s="23"/>
      <c r="IF754" s="23"/>
      <c r="IG754" s="23"/>
      <c r="IH754" s="23"/>
      <c r="II754" s="23"/>
      <c r="IJ754" s="23"/>
    </row>
    <row r="755" spans="1:244" s="13" customFormat="1" ht="28.5" x14ac:dyDescent="0.2">
      <c r="A755" s="18"/>
      <c r="B755" s="12" t="s">
        <v>70</v>
      </c>
      <c r="C755" s="81"/>
      <c r="D755" s="71"/>
      <c r="E755" s="180"/>
      <c r="F755" s="54"/>
      <c r="G755" s="82"/>
      <c r="H755" s="54"/>
      <c r="J755" s="44"/>
      <c r="K755" s="50"/>
      <c r="L755" s="44"/>
    </row>
    <row r="756" spans="1:244" s="13" customFormat="1" x14ac:dyDescent="0.2">
      <c r="A756" s="215"/>
      <c r="B756" s="12"/>
      <c r="C756" s="81"/>
      <c r="D756" s="71"/>
      <c r="E756" s="180"/>
      <c r="F756" s="54"/>
      <c r="G756" s="82"/>
      <c r="H756" s="54"/>
      <c r="J756" s="44"/>
      <c r="K756" s="50"/>
      <c r="L756" s="44"/>
    </row>
    <row r="757" spans="1:244" s="13" customFormat="1" ht="16.5" x14ac:dyDescent="0.2">
      <c r="A757" s="215"/>
      <c r="B757" s="12" t="s">
        <v>71</v>
      </c>
      <c r="C757" s="81"/>
      <c r="D757" s="71"/>
      <c r="E757" s="180"/>
      <c r="F757" s="54"/>
      <c r="G757" s="82"/>
      <c r="H757" s="54"/>
      <c r="J757" s="44"/>
      <c r="K757" s="50"/>
      <c r="L757" s="44"/>
    </row>
    <row r="758" spans="1:244" s="13" customFormat="1" x14ac:dyDescent="0.25">
      <c r="A758" s="98"/>
      <c r="B758" s="12"/>
      <c r="C758" s="81"/>
      <c r="D758" s="71"/>
      <c r="E758" s="180"/>
      <c r="F758" s="54"/>
      <c r="G758" s="82"/>
      <c r="H758" s="54"/>
      <c r="J758" s="44"/>
      <c r="K758" s="50"/>
      <c r="L758" s="44"/>
    </row>
    <row r="759" spans="1:244" s="13" customFormat="1" x14ac:dyDescent="0.25">
      <c r="A759" s="98"/>
      <c r="B759" s="126" t="s">
        <v>204</v>
      </c>
      <c r="C759" s="25"/>
      <c r="D759" s="69"/>
      <c r="E759" s="36"/>
      <c r="F759" s="171"/>
      <c r="G759" s="37"/>
      <c r="H759" s="171"/>
      <c r="J759" s="44"/>
      <c r="K759" s="50"/>
      <c r="L759" s="44"/>
    </row>
    <row r="760" spans="1:244" s="13" customFormat="1" x14ac:dyDescent="0.25">
      <c r="A760" s="98"/>
      <c r="B760" s="117" t="s">
        <v>21</v>
      </c>
      <c r="C760" s="25"/>
      <c r="D760" s="245">
        <f>H7</f>
        <v>702.65</v>
      </c>
      <c r="E760" s="36"/>
      <c r="F760" s="179"/>
      <c r="G760" s="37"/>
      <c r="H760" s="64">
        <f>D762*F762</f>
        <v>0</v>
      </c>
      <c r="J760" s="44"/>
      <c r="K760" s="50"/>
      <c r="L760" s="44"/>
    </row>
    <row r="761" spans="1:244" s="4" customFormat="1" x14ac:dyDescent="0.25">
      <c r="A761" s="98"/>
      <c r="B761" s="12"/>
      <c r="C761" s="81"/>
      <c r="D761" s="71"/>
      <c r="E761" s="180"/>
      <c r="F761" s="54"/>
      <c r="G761" s="82"/>
      <c r="I761" s="13"/>
      <c r="J761" s="44"/>
      <c r="K761" s="50"/>
      <c r="L761" s="44"/>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c r="AW761" s="13"/>
      <c r="AX761" s="13"/>
      <c r="AY761" s="13"/>
      <c r="AZ761" s="13"/>
      <c r="BA761" s="13"/>
      <c r="BB761" s="13"/>
      <c r="BC761" s="13"/>
      <c r="BD761" s="13"/>
      <c r="BE761" s="13"/>
      <c r="BF761" s="13"/>
      <c r="BG761" s="13"/>
      <c r="BH761" s="13"/>
      <c r="BI761" s="13"/>
      <c r="BJ761" s="13"/>
      <c r="BK761" s="13"/>
      <c r="BL761" s="13"/>
      <c r="BM761" s="13"/>
      <c r="BN761" s="13"/>
      <c r="BO761" s="13"/>
      <c r="BP761" s="13"/>
      <c r="BQ761" s="13"/>
      <c r="BR761" s="13"/>
      <c r="BS761" s="13"/>
      <c r="BT761" s="13"/>
      <c r="BU761" s="13"/>
      <c r="BV761" s="13"/>
      <c r="BW761" s="13"/>
      <c r="BX761" s="13"/>
      <c r="BY761" s="13"/>
      <c r="BZ761" s="13"/>
      <c r="CA761" s="13"/>
      <c r="CB761" s="13"/>
      <c r="CC761" s="13"/>
      <c r="CD761" s="13"/>
      <c r="CE761" s="13"/>
      <c r="CF761" s="13"/>
      <c r="CG761" s="13"/>
      <c r="CH761" s="13"/>
      <c r="CI761" s="13"/>
      <c r="CJ761" s="13"/>
      <c r="CK761" s="13"/>
      <c r="CL761" s="13"/>
      <c r="CM761" s="13"/>
      <c r="CN761" s="13"/>
      <c r="CO761" s="13"/>
      <c r="CP761" s="13"/>
      <c r="CQ761" s="13"/>
      <c r="CR761" s="13"/>
      <c r="CS761" s="13"/>
      <c r="CT761" s="13"/>
      <c r="CU761" s="13"/>
      <c r="CV761" s="13"/>
      <c r="CW761" s="13"/>
      <c r="CX761" s="13"/>
      <c r="CY761" s="13"/>
      <c r="CZ761" s="13"/>
      <c r="DA761" s="13"/>
      <c r="DB761" s="13"/>
      <c r="DC761" s="13"/>
      <c r="DD761" s="13"/>
      <c r="DE761" s="13"/>
      <c r="DF761" s="13"/>
      <c r="DG761" s="13"/>
      <c r="DH761" s="13"/>
      <c r="DI761" s="13"/>
      <c r="DJ761" s="13"/>
      <c r="DK761" s="13"/>
      <c r="DL761" s="13"/>
      <c r="DM761" s="13"/>
      <c r="DN761" s="13"/>
      <c r="DO761" s="13"/>
      <c r="DP761" s="13"/>
      <c r="DQ761" s="13"/>
      <c r="DR761" s="13"/>
      <c r="DS761" s="13"/>
      <c r="DT761" s="13"/>
      <c r="DU761" s="13"/>
      <c r="DV761" s="13"/>
      <c r="DW761" s="13"/>
      <c r="DX761" s="13"/>
      <c r="DY761" s="13"/>
      <c r="DZ761" s="13"/>
      <c r="EA761" s="13"/>
      <c r="EB761" s="13"/>
      <c r="EC761" s="13"/>
      <c r="ED761" s="13"/>
      <c r="EE761" s="13"/>
      <c r="EF761" s="13"/>
      <c r="EG761" s="13"/>
      <c r="EH761" s="13"/>
      <c r="EI761" s="13"/>
      <c r="EJ761" s="13"/>
      <c r="EK761" s="13"/>
      <c r="EL761" s="13"/>
      <c r="EM761" s="13"/>
      <c r="EN761" s="13"/>
      <c r="EO761" s="13"/>
      <c r="EP761" s="13"/>
      <c r="EQ761" s="13"/>
      <c r="ER761" s="13"/>
      <c r="ES761" s="13"/>
      <c r="ET761" s="13"/>
      <c r="EU761" s="13"/>
      <c r="EV761" s="13"/>
      <c r="EW761" s="13"/>
      <c r="EX761" s="13"/>
      <c r="EY761" s="13"/>
      <c r="EZ761" s="13"/>
      <c r="FA761" s="13"/>
      <c r="FB761" s="13"/>
      <c r="FC761" s="13"/>
      <c r="FD761" s="13"/>
      <c r="FE761" s="13"/>
      <c r="FF761" s="13"/>
      <c r="FG761" s="13"/>
      <c r="FH761" s="13"/>
      <c r="FI761" s="13"/>
      <c r="FJ761" s="13"/>
      <c r="FK761" s="13"/>
      <c r="FL761" s="13"/>
      <c r="FM761" s="13"/>
      <c r="FN761" s="13"/>
      <c r="FO761" s="13"/>
      <c r="FP761" s="13"/>
      <c r="FQ761" s="13"/>
      <c r="FR761" s="13"/>
      <c r="FS761" s="13"/>
      <c r="FT761" s="13"/>
      <c r="FU761" s="13"/>
      <c r="FV761" s="13"/>
      <c r="FW761" s="13"/>
      <c r="FX761" s="13"/>
      <c r="FY761" s="13"/>
      <c r="FZ761" s="13"/>
      <c r="GA761" s="13"/>
      <c r="GB761" s="13"/>
      <c r="GC761" s="13"/>
      <c r="GD761" s="13"/>
      <c r="GE761" s="13"/>
      <c r="GF761" s="13"/>
      <c r="GG761" s="13"/>
      <c r="GH761" s="13"/>
      <c r="GI761" s="13"/>
      <c r="GJ761" s="13"/>
      <c r="GK761" s="13"/>
      <c r="GL761" s="13"/>
      <c r="GM761" s="13"/>
      <c r="GN761" s="13"/>
      <c r="GO761" s="13"/>
      <c r="GP761" s="13"/>
      <c r="GQ761" s="13"/>
      <c r="GR761" s="13"/>
      <c r="GS761" s="13"/>
      <c r="GT761" s="13"/>
      <c r="GU761" s="13"/>
      <c r="GV761" s="13"/>
      <c r="GW761" s="13"/>
      <c r="GX761" s="13"/>
      <c r="GY761" s="13"/>
      <c r="GZ761" s="13"/>
      <c r="HA761" s="13"/>
      <c r="HB761" s="13"/>
      <c r="HC761" s="13"/>
      <c r="HD761" s="13"/>
      <c r="HE761" s="13"/>
      <c r="HF761" s="13"/>
      <c r="HG761" s="13"/>
      <c r="HH761" s="13"/>
      <c r="HI761" s="13"/>
      <c r="HJ761" s="13"/>
      <c r="HK761" s="13"/>
      <c r="HL761" s="13"/>
      <c r="HM761" s="13"/>
      <c r="HN761" s="13"/>
      <c r="HO761" s="13"/>
      <c r="HP761" s="13"/>
      <c r="HQ761" s="13"/>
      <c r="HR761" s="13"/>
      <c r="HS761" s="13"/>
      <c r="HT761" s="13"/>
      <c r="HU761" s="13"/>
      <c r="HV761" s="13"/>
      <c r="HW761" s="13"/>
      <c r="HX761" s="13"/>
      <c r="HY761" s="13"/>
      <c r="HZ761" s="13"/>
      <c r="IA761" s="13"/>
      <c r="IB761" s="13"/>
      <c r="IC761" s="13"/>
      <c r="ID761" s="13"/>
      <c r="IE761" s="13"/>
      <c r="IF761" s="13"/>
      <c r="IG761" s="13"/>
      <c r="IH761" s="13"/>
      <c r="II761" s="13"/>
      <c r="IJ761" s="13"/>
    </row>
    <row r="762" spans="1:244" s="13" customFormat="1" x14ac:dyDescent="0.25">
      <c r="A762" s="98"/>
      <c r="B762" s="103" t="s">
        <v>72</v>
      </c>
      <c r="C762" s="22"/>
      <c r="D762" s="71"/>
      <c r="E762" s="52"/>
      <c r="F762" s="82"/>
      <c r="G762" s="82"/>
      <c r="J762" s="44"/>
      <c r="K762" s="50"/>
      <c r="L762" s="44"/>
    </row>
    <row r="763" spans="1:244" s="13" customFormat="1" x14ac:dyDescent="0.25">
      <c r="A763" s="98"/>
      <c r="B763" s="12"/>
      <c r="C763" s="22"/>
      <c r="D763" s="71"/>
      <c r="E763" s="52"/>
      <c r="F763" s="82"/>
      <c r="G763" s="82"/>
      <c r="H763" s="54"/>
      <c r="J763" s="44"/>
      <c r="K763" s="50"/>
      <c r="L763" s="44"/>
    </row>
    <row r="764" spans="1:244" ht="42.75" x14ac:dyDescent="0.2">
      <c r="A764" s="217"/>
      <c r="B764" s="12" t="s">
        <v>73</v>
      </c>
      <c r="C764" s="22"/>
      <c r="D764" s="71"/>
      <c r="E764" s="52"/>
      <c r="F764" s="82"/>
      <c r="G764" s="82"/>
      <c r="H764" s="82"/>
      <c r="I764" s="13"/>
      <c r="J764" s="44"/>
      <c r="K764" s="50"/>
      <c r="L764" s="44"/>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c r="AW764" s="13"/>
      <c r="AX764" s="13"/>
      <c r="AY764" s="13"/>
      <c r="AZ764" s="13"/>
      <c r="BA764" s="13"/>
      <c r="BB764" s="13"/>
      <c r="BC764" s="13"/>
      <c r="BD764" s="13"/>
      <c r="BE764" s="13"/>
      <c r="BF764" s="13"/>
      <c r="BG764" s="13"/>
      <c r="BH764" s="13"/>
      <c r="BI764" s="13"/>
      <c r="BJ764" s="13"/>
      <c r="BK764" s="13"/>
      <c r="BL764" s="13"/>
      <c r="BM764" s="13"/>
      <c r="BN764" s="13"/>
      <c r="BO764" s="13"/>
      <c r="BP764" s="13"/>
      <c r="BQ764" s="13"/>
      <c r="BR764" s="13"/>
      <c r="BS764" s="13"/>
      <c r="BT764" s="13"/>
      <c r="BU764" s="13"/>
      <c r="BV764" s="13"/>
      <c r="BW764" s="13"/>
      <c r="BX764" s="13"/>
      <c r="BY764" s="13"/>
      <c r="BZ764" s="13"/>
      <c r="CA764" s="13"/>
      <c r="CB764" s="13"/>
      <c r="CC764" s="13"/>
      <c r="CD764" s="13"/>
      <c r="CE764" s="13"/>
      <c r="CF764" s="13"/>
      <c r="CG764" s="13"/>
      <c r="CH764" s="13"/>
      <c r="CI764" s="13"/>
      <c r="CJ764" s="13"/>
      <c r="CK764" s="13"/>
      <c r="CL764" s="13"/>
      <c r="CM764" s="13"/>
      <c r="CN764" s="13"/>
      <c r="CO764" s="13"/>
      <c r="CP764" s="13"/>
      <c r="CQ764" s="13"/>
      <c r="CR764" s="13"/>
      <c r="CS764" s="13"/>
      <c r="CT764" s="13"/>
      <c r="CU764" s="13"/>
      <c r="CV764" s="13"/>
      <c r="CW764" s="13"/>
      <c r="CX764" s="13"/>
      <c r="CY764" s="13"/>
      <c r="CZ764" s="13"/>
      <c r="DA764" s="13"/>
      <c r="DB764" s="13"/>
      <c r="DC764" s="13"/>
      <c r="DD764" s="13"/>
      <c r="DE764" s="13"/>
      <c r="DF764" s="13"/>
      <c r="DG764" s="13"/>
      <c r="DH764" s="13"/>
      <c r="DI764" s="13"/>
      <c r="DJ764" s="13"/>
      <c r="DK764" s="13"/>
      <c r="DL764" s="13"/>
      <c r="DM764" s="13"/>
      <c r="DN764" s="13"/>
      <c r="DO764" s="13"/>
      <c r="DP764" s="13"/>
      <c r="DQ764" s="13"/>
      <c r="DR764" s="13"/>
      <c r="DS764" s="13"/>
      <c r="DT764" s="13"/>
      <c r="DU764" s="13"/>
      <c r="DV764" s="13"/>
      <c r="DW764" s="13"/>
      <c r="DX764" s="13"/>
      <c r="DY764" s="13"/>
      <c r="DZ764" s="13"/>
      <c r="EA764" s="13"/>
      <c r="EB764" s="13"/>
      <c r="EC764" s="13"/>
      <c r="ED764" s="13"/>
      <c r="EE764" s="13"/>
      <c r="EF764" s="13"/>
      <c r="EG764" s="13"/>
      <c r="EH764" s="13"/>
      <c r="EI764" s="13"/>
      <c r="EJ764" s="13"/>
      <c r="EK764" s="13"/>
      <c r="EL764" s="13"/>
      <c r="EM764" s="13"/>
      <c r="EN764" s="13"/>
      <c r="EO764" s="13"/>
      <c r="EP764" s="13"/>
      <c r="EQ764" s="13"/>
      <c r="ER764" s="13"/>
      <c r="ES764" s="13"/>
      <c r="ET764" s="13"/>
      <c r="EU764" s="13"/>
      <c r="EV764" s="13"/>
      <c r="EW764" s="13"/>
      <c r="EX764" s="13"/>
      <c r="EY764" s="13"/>
      <c r="EZ764" s="13"/>
      <c r="FA764" s="13"/>
      <c r="FB764" s="13"/>
      <c r="FC764" s="13"/>
      <c r="FD764" s="13"/>
      <c r="FE764" s="13"/>
      <c r="FF764" s="13"/>
      <c r="FG764" s="13"/>
      <c r="FH764" s="13"/>
      <c r="FI764" s="13"/>
      <c r="FJ764" s="13"/>
      <c r="FK764" s="13"/>
      <c r="FL764" s="13"/>
      <c r="FM764" s="13"/>
      <c r="FN764" s="13"/>
      <c r="FO764" s="13"/>
      <c r="FP764" s="13"/>
      <c r="FQ764" s="13"/>
      <c r="FR764" s="13"/>
      <c r="FS764" s="13"/>
      <c r="FT764" s="13"/>
      <c r="FU764" s="13"/>
      <c r="FV764" s="13"/>
      <c r="FW764" s="13"/>
      <c r="FX764" s="13"/>
      <c r="FY764" s="13"/>
      <c r="FZ764" s="13"/>
      <c r="GA764" s="13"/>
      <c r="GB764" s="13"/>
      <c r="GC764" s="13"/>
      <c r="GD764" s="13"/>
      <c r="GE764" s="13"/>
      <c r="GF764" s="13"/>
      <c r="GG764" s="13"/>
      <c r="GH764" s="13"/>
      <c r="GI764" s="13"/>
      <c r="GJ764" s="13"/>
      <c r="GK764" s="13"/>
      <c r="GL764" s="13"/>
      <c r="GM764" s="13"/>
      <c r="GN764" s="13"/>
      <c r="GO764" s="13"/>
      <c r="GP764" s="13"/>
      <c r="GQ764" s="13"/>
      <c r="GR764" s="13"/>
      <c r="GS764" s="13"/>
      <c r="GT764" s="13"/>
      <c r="GU764" s="13"/>
      <c r="GV764" s="13"/>
      <c r="GW764" s="13"/>
      <c r="GX764" s="13"/>
      <c r="GY764" s="13"/>
      <c r="GZ764" s="13"/>
      <c r="HA764" s="13"/>
      <c r="HB764" s="13"/>
      <c r="HC764" s="13"/>
      <c r="HD764" s="13"/>
      <c r="HE764" s="13"/>
      <c r="HF764" s="13"/>
      <c r="HG764" s="13"/>
      <c r="HH764" s="13"/>
      <c r="HI764" s="13"/>
      <c r="HJ764" s="13"/>
      <c r="HK764" s="13"/>
      <c r="HL764" s="13"/>
      <c r="HM764" s="13"/>
      <c r="HN764" s="13"/>
      <c r="HO764" s="13"/>
      <c r="HP764" s="13"/>
      <c r="HQ764" s="13"/>
      <c r="HR764" s="13"/>
      <c r="HS764" s="13"/>
      <c r="HT764" s="13"/>
      <c r="HU764" s="13"/>
      <c r="HV764" s="13"/>
      <c r="HW764" s="13"/>
      <c r="HX764" s="13"/>
      <c r="HY764" s="13"/>
      <c r="HZ764" s="13"/>
      <c r="IA764" s="13"/>
      <c r="IB764" s="13"/>
      <c r="IC764" s="13"/>
      <c r="ID764" s="13"/>
      <c r="IE764" s="13"/>
      <c r="IF764" s="13"/>
      <c r="IG764" s="13"/>
      <c r="IH764" s="13"/>
      <c r="II764" s="13"/>
      <c r="IJ764" s="13"/>
    </row>
    <row r="765" spans="1:244" x14ac:dyDescent="0.2">
      <c r="A765" s="217"/>
      <c r="B765" s="12"/>
      <c r="C765" s="22"/>
      <c r="D765" s="71"/>
      <c r="E765" s="52"/>
      <c r="F765" s="169"/>
      <c r="G765" s="82"/>
      <c r="H765" s="82"/>
      <c r="I765" s="13"/>
      <c r="J765" s="44"/>
      <c r="K765" s="50"/>
      <c r="L765" s="44"/>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c r="AW765" s="13"/>
      <c r="AX765" s="13"/>
      <c r="AY765" s="13"/>
      <c r="AZ765" s="13"/>
      <c r="BA765" s="13"/>
      <c r="BB765" s="13"/>
      <c r="BC765" s="13"/>
      <c r="BD765" s="13"/>
      <c r="BE765" s="13"/>
      <c r="BF765" s="13"/>
      <c r="BG765" s="13"/>
      <c r="BH765" s="13"/>
      <c r="BI765" s="13"/>
      <c r="BJ765" s="13"/>
      <c r="BK765" s="13"/>
      <c r="BL765" s="13"/>
      <c r="BM765" s="13"/>
      <c r="BN765" s="13"/>
      <c r="BO765" s="13"/>
      <c r="BP765" s="13"/>
      <c r="BQ765" s="13"/>
      <c r="BR765" s="13"/>
      <c r="BS765" s="13"/>
      <c r="BT765" s="13"/>
      <c r="BU765" s="13"/>
      <c r="BV765" s="13"/>
      <c r="BW765" s="13"/>
      <c r="BX765" s="13"/>
      <c r="BY765" s="13"/>
      <c r="BZ765" s="13"/>
      <c r="CA765" s="13"/>
      <c r="CB765" s="13"/>
      <c r="CC765" s="13"/>
      <c r="CD765" s="13"/>
      <c r="CE765" s="13"/>
      <c r="CF765" s="13"/>
      <c r="CG765" s="13"/>
      <c r="CH765" s="13"/>
      <c r="CI765" s="13"/>
      <c r="CJ765" s="13"/>
      <c r="CK765" s="13"/>
      <c r="CL765" s="13"/>
      <c r="CM765" s="13"/>
      <c r="CN765" s="13"/>
      <c r="CO765" s="13"/>
      <c r="CP765" s="13"/>
      <c r="CQ765" s="13"/>
      <c r="CR765" s="13"/>
      <c r="CS765" s="13"/>
      <c r="CT765" s="13"/>
      <c r="CU765" s="13"/>
      <c r="CV765" s="13"/>
      <c r="CW765" s="13"/>
      <c r="CX765" s="13"/>
      <c r="CY765" s="13"/>
      <c r="CZ765" s="13"/>
      <c r="DA765" s="13"/>
      <c r="DB765" s="13"/>
      <c r="DC765" s="13"/>
      <c r="DD765" s="13"/>
      <c r="DE765" s="13"/>
      <c r="DF765" s="13"/>
      <c r="DG765" s="13"/>
      <c r="DH765" s="13"/>
      <c r="DI765" s="13"/>
      <c r="DJ765" s="13"/>
      <c r="DK765" s="13"/>
      <c r="DL765" s="13"/>
      <c r="DM765" s="13"/>
      <c r="DN765" s="13"/>
      <c r="DO765" s="13"/>
      <c r="DP765" s="13"/>
      <c r="DQ765" s="13"/>
      <c r="DR765" s="13"/>
      <c r="DS765" s="13"/>
      <c r="DT765" s="13"/>
      <c r="DU765" s="13"/>
      <c r="DV765" s="13"/>
      <c r="DW765" s="13"/>
      <c r="DX765" s="13"/>
      <c r="DY765" s="13"/>
      <c r="DZ765" s="13"/>
      <c r="EA765" s="13"/>
      <c r="EB765" s="13"/>
      <c r="EC765" s="13"/>
      <c r="ED765" s="13"/>
      <c r="EE765" s="13"/>
      <c r="EF765" s="13"/>
      <c r="EG765" s="13"/>
      <c r="EH765" s="13"/>
      <c r="EI765" s="13"/>
      <c r="EJ765" s="13"/>
      <c r="EK765" s="13"/>
      <c r="EL765" s="13"/>
      <c r="EM765" s="13"/>
      <c r="EN765" s="13"/>
      <c r="EO765" s="13"/>
      <c r="EP765" s="13"/>
      <c r="EQ765" s="13"/>
      <c r="ER765" s="13"/>
      <c r="ES765" s="13"/>
      <c r="ET765" s="13"/>
      <c r="EU765" s="13"/>
      <c r="EV765" s="13"/>
      <c r="EW765" s="13"/>
      <c r="EX765" s="13"/>
      <c r="EY765" s="13"/>
      <c r="EZ765" s="13"/>
      <c r="FA765" s="13"/>
      <c r="FB765" s="13"/>
      <c r="FC765" s="13"/>
      <c r="FD765" s="13"/>
      <c r="FE765" s="13"/>
      <c r="FF765" s="13"/>
      <c r="FG765" s="13"/>
      <c r="FH765" s="13"/>
      <c r="FI765" s="13"/>
      <c r="FJ765" s="13"/>
      <c r="FK765" s="13"/>
      <c r="FL765" s="13"/>
      <c r="FM765" s="13"/>
      <c r="FN765" s="13"/>
      <c r="FO765" s="13"/>
      <c r="FP765" s="13"/>
      <c r="FQ765" s="13"/>
      <c r="FR765" s="13"/>
      <c r="FS765" s="13"/>
      <c r="FT765" s="13"/>
      <c r="FU765" s="13"/>
      <c r="FV765" s="13"/>
      <c r="FW765" s="13"/>
      <c r="FX765" s="13"/>
      <c r="FY765" s="13"/>
      <c r="FZ765" s="13"/>
      <c r="GA765" s="13"/>
      <c r="GB765" s="13"/>
      <c r="GC765" s="13"/>
      <c r="GD765" s="13"/>
      <c r="GE765" s="13"/>
      <c r="GF765" s="13"/>
      <c r="GG765" s="13"/>
      <c r="GH765" s="13"/>
      <c r="GI765" s="13"/>
      <c r="GJ765" s="13"/>
      <c r="GK765" s="13"/>
      <c r="GL765" s="13"/>
      <c r="GM765" s="13"/>
      <c r="GN765" s="13"/>
      <c r="GO765" s="13"/>
      <c r="GP765" s="13"/>
      <c r="GQ765" s="13"/>
      <c r="GR765" s="13"/>
      <c r="GS765" s="13"/>
      <c r="GT765" s="13"/>
      <c r="GU765" s="13"/>
      <c r="GV765" s="13"/>
      <c r="GW765" s="13"/>
      <c r="GX765" s="13"/>
      <c r="GY765" s="13"/>
      <c r="GZ765" s="13"/>
      <c r="HA765" s="13"/>
      <c r="HB765" s="13"/>
      <c r="HC765" s="13"/>
      <c r="HD765" s="13"/>
      <c r="HE765" s="13"/>
      <c r="HF765" s="13"/>
      <c r="HG765" s="13"/>
      <c r="HH765" s="13"/>
      <c r="HI765" s="13"/>
      <c r="HJ765" s="13"/>
      <c r="HK765" s="13"/>
      <c r="HL765" s="13"/>
      <c r="HM765" s="13"/>
      <c r="HN765" s="13"/>
      <c r="HO765" s="13"/>
      <c r="HP765" s="13"/>
      <c r="HQ765" s="13"/>
      <c r="HR765" s="13"/>
      <c r="HS765" s="13"/>
      <c r="HT765" s="13"/>
      <c r="HU765" s="13"/>
      <c r="HV765" s="13"/>
      <c r="HW765" s="13"/>
      <c r="HX765" s="13"/>
      <c r="HY765" s="13"/>
      <c r="HZ765" s="13"/>
      <c r="IA765" s="13"/>
      <c r="IB765" s="13"/>
      <c r="IC765" s="13"/>
      <c r="ID765" s="13"/>
      <c r="IE765" s="13"/>
      <c r="IF765" s="13"/>
      <c r="IG765" s="13"/>
      <c r="IH765" s="13"/>
      <c r="II765" s="13"/>
      <c r="IJ765" s="13"/>
    </row>
    <row r="766" spans="1:244" ht="29.25" x14ac:dyDescent="0.25">
      <c r="A766" s="98"/>
      <c r="B766" s="12" t="s">
        <v>74</v>
      </c>
      <c r="C766" s="22"/>
      <c r="D766" s="71"/>
      <c r="E766" s="52"/>
      <c r="F766" s="82"/>
      <c r="G766" s="82"/>
      <c r="H766" s="82"/>
      <c r="I766" s="4"/>
      <c r="J766" s="44"/>
      <c r="K766" s="50"/>
      <c r="L766" s="4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c r="CE766" s="4"/>
      <c r="CF766" s="4"/>
      <c r="CG766" s="4"/>
      <c r="CH766" s="4"/>
      <c r="CI766" s="4"/>
      <c r="CJ766" s="4"/>
      <c r="CK766" s="4"/>
      <c r="CL766" s="4"/>
      <c r="CM766" s="4"/>
      <c r="CN766" s="4"/>
      <c r="CO766" s="4"/>
      <c r="CP766" s="4"/>
      <c r="CQ766" s="4"/>
      <c r="CR766" s="4"/>
      <c r="CS766" s="4"/>
      <c r="CT766" s="4"/>
      <c r="CU766" s="4"/>
      <c r="CV766" s="4"/>
      <c r="CW766" s="4"/>
      <c r="CX766" s="4"/>
      <c r="CY766" s="4"/>
      <c r="CZ766" s="4"/>
      <c r="DA766" s="4"/>
      <c r="DB766" s="4"/>
      <c r="DC766" s="4"/>
      <c r="DD766" s="4"/>
      <c r="DE766" s="4"/>
      <c r="DF766" s="4"/>
      <c r="DG766" s="4"/>
      <c r="DH766" s="4"/>
      <c r="DI766" s="4"/>
      <c r="DJ766" s="4"/>
      <c r="DK766" s="4"/>
      <c r="DL766" s="4"/>
      <c r="DM766" s="4"/>
      <c r="DN766" s="4"/>
      <c r="DO766" s="4"/>
      <c r="DP766" s="4"/>
      <c r="DQ766" s="4"/>
      <c r="DR766" s="4"/>
      <c r="DS766" s="4"/>
      <c r="DT766" s="4"/>
      <c r="DU766" s="4"/>
      <c r="DV766" s="4"/>
      <c r="DW766" s="4"/>
      <c r="DX766" s="4"/>
      <c r="DY766" s="4"/>
      <c r="DZ766" s="4"/>
      <c r="EA766" s="4"/>
      <c r="EB766" s="4"/>
      <c r="EC766" s="4"/>
      <c r="ED766" s="4"/>
      <c r="EE766" s="4"/>
      <c r="EF766" s="4"/>
      <c r="EG766" s="4"/>
      <c r="EH766" s="4"/>
      <c r="EI766" s="4"/>
      <c r="EJ766" s="4"/>
      <c r="EK766" s="4"/>
      <c r="EL766" s="4"/>
      <c r="EM766" s="4"/>
      <c r="EN766" s="4"/>
      <c r="EO766" s="4"/>
      <c r="EP766" s="4"/>
      <c r="EQ766" s="4"/>
      <c r="ER766" s="4"/>
      <c r="ES766" s="4"/>
      <c r="ET766" s="4"/>
      <c r="EU766" s="4"/>
      <c r="EV766" s="4"/>
      <c r="EW766" s="4"/>
      <c r="EX766" s="4"/>
      <c r="EY766" s="4"/>
      <c r="EZ766" s="4"/>
      <c r="FA766" s="4"/>
      <c r="FB766" s="4"/>
      <c r="FC766" s="4"/>
      <c r="FD766" s="4"/>
      <c r="FE766" s="4"/>
      <c r="FF766" s="4"/>
      <c r="FG766" s="4"/>
      <c r="FH766" s="4"/>
      <c r="FI766" s="4"/>
      <c r="FJ766" s="4"/>
      <c r="FK766" s="4"/>
      <c r="FL766" s="4"/>
      <c r="FM766" s="4"/>
      <c r="FN766" s="4"/>
      <c r="FO766" s="4"/>
      <c r="FP766" s="4"/>
      <c r="FQ766" s="4"/>
      <c r="FR766" s="4"/>
      <c r="FS766" s="4"/>
      <c r="FT766" s="4"/>
      <c r="FU766" s="4"/>
      <c r="FV766" s="4"/>
      <c r="FW766" s="4"/>
      <c r="FX766" s="4"/>
      <c r="FY766" s="4"/>
      <c r="FZ766" s="4"/>
      <c r="GA766" s="4"/>
      <c r="GB766" s="4"/>
      <c r="GC766" s="4"/>
      <c r="GD766" s="4"/>
      <c r="GE766" s="4"/>
      <c r="GF766" s="4"/>
      <c r="GG766" s="4"/>
      <c r="GH766" s="4"/>
      <c r="GI766" s="4"/>
      <c r="GJ766" s="4"/>
      <c r="GK766" s="4"/>
      <c r="GL766" s="4"/>
      <c r="GM766" s="4"/>
      <c r="GN766" s="4"/>
      <c r="GO766" s="4"/>
      <c r="GP766" s="4"/>
      <c r="GQ766" s="4"/>
      <c r="GR766" s="4"/>
      <c r="GS766" s="4"/>
      <c r="GT766" s="4"/>
      <c r="GU766" s="4"/>
      <c r="GV766" s="4"/>
      <c r="GW766" s="4"/>
      <c r="GX766" s="4"/>
      <c r="GY766" s="4"/>
      <c r="GZ766" s="4"/>
      <c r="HA766" s="4"/>
      <c r="HB766" s="4"/>
      <c r="HC766" s="4"/>
      <c r="HD766" s="4"/>
      <c r="HE766" s="4"/>
      <c r="HF766" s="4"/>
      <c r="HG766" s="4"/>
      <c r="HH766" s="4"/>
      <c r="HI766" s="4"/>
      <c r="HJ766" s="4"/>
      <c r="HK766" s="4"/>
      <c r="HL766" s="4"/>
      <c r="HM766" s="4"/>
      <c r="HN766" s="4"/>
      <c r="HO766" s="4"/>
      <c r="HP766" s="4"/>
      <c r="HQ766" s="4"/>
      <c r="HR766" s="4"/>
      <c r="HS766" s="4"/>
      <c r="HT766" s="4"/>
      <c r="HU766" s="4"/>
      <c r="HV766" s="4"/>
      <c r="HW766" s="4"/>
      <c r="HX766" s="4"/>
      <c r="HY766" s="4"/>
      <c r="HZ766" s="4"/>
      <c r="IA766" s="4"/>
      <c r="IB766" s="4"/>
      <c r="IC766" s="4"/>
      <c r="ID766" s="4"/>
      <c r="IE766" s="4"/>
      <c r="IF766" s="4"/>
      <c r="IG766" s="4"/>
      <c r="IH766" s="4"/>
      <c r="II766" s="4"/>
      <c r="IJ766" s="4"/>
    </row>
    <row r="767" spans="1:244" x14ac:dyDescent="0.25">
      <c r="A767" s="98"/>
      <c r="B767" s="12"/>
      <c r="C767" s="22"/>
      <c r="D767" s="71"/>
      <c r="E767" s="52"/>
      <c r="F767" s="82"/>
      <c r="G767" s="82"/>
      <c r="H767" s="82"/>
      <c r="I767" s="4"/>
      <c r="J767" s="44"/>
      <c r="K767" s="50"/>
      <c r="L767" s="4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4"/>
      <c r="CF767" s="4"/>
      <c r="CG767" s="4"/>
      <c r="CH767" s="4"/>
      <c r="CI767" s="4"/>
      <c r="CJ767" s="4"/>
      <c r="CK767" s="4"/>
      <c r="CL767" s="4"/>
      <c r="CM767" s="4"/>
      <c r="CN767" s="4"/>
      <c r="CO767" s="4"/>
      <c r="CP767" s="4"/>
      <c r="CQ767" s="4"/>
      <c r="CR767" s="4"/>
      <c r="CS767" s="4"/>
      <c r="CT767" s="4"/>
      <c r="CU767" s="4"/>
      <c r="CV767" s="4"/>
      <c r="CW767" s="4"/>
      <c r="CX767" s="4"/>
      <c r="CY767" s="4"/>
      <c r="CZ767" s="4"/>
      <c r="DA767" s="4"/>
      <c r="DB767" s="4"/>
      <c r="DC767" s="4"/>
      <c r="DD767" s="4"/>
      <c r="DE767" s="4"/>
      <c r="DF767" s="4"/>
      <c r="DG767" s="4"/>
      <c r="DH767" s="4"/>
      <c r="DI767" s="4"/>
      <c r="DJ767" s="4"/>
      <c r="DK767" s="4"/>
      <c r="DL767" s="4"/>
      <c r="DM767" s="4"/>
      <c r="DN767" s="4"/>
      <c r="DO767" s="4"/>
      <c r="DP767" s="4"/>
      <c r="DQ767" s="4"/>
      <c r="DR767" s="4"/>
      <c r="DS767" s="4"/>
      <c r="DT767" s="4"/>
      <c r="DU767" s="4"/>
      <c r="DV767" s="4"/>
      <c r="DW767" s="4"/>
      <c r="DX767" s="4"/>
      <c r="DY767" s="4"/>
      <c r="DZ767" s="4"/>
      <c r="EA767" s="4"/>
      <c r="EB767" s="4"/>
      <c r="EC767" s="4"/>
      <c r="ED767" s="4"/>
      <c r="EE767" s="4"/>
      <c r="EF767" s="4"/>
      <c r="EG767" s="4"/>
      <c r="EH767" s="4"/>
      <c r="EI767" s="4"/>
      <c r="EJ767" s="4"/>
      <c r="EK767" s="4"/>
      <c r="EL767" s="4"/>
      <c r="EM767" s="4"/>
      <c r="EN767" s="4"/>
      <c r="EO767" s="4"/>
      <c r="EP767" s="4"/>
      <c r="EQ767" s="4"/>
      <c r="ER767" s="4"/>
      <c r="ES767" s="4"/>
      <c r="ET767" s="4"/>
      <c r="EU767" s="4"/>
      <c r="EV767" s="4"/>
      <c r="EW767" s="4"/>
      <c r="EX767" s="4"/>
      <c r="EY767" s="4"/>
      <c r="EZ767" s="4"/>
      <c r="FA767" s="4"/>
      <c r="FB767" s="4"/>
      <c r="FC767" s="4"/>
      <c r="FD767" s="4"/>
      <c r="FE767" s="4"/>
      <c r="FF767" s="4"/>
      <c r="FG767" s="4"/>
      <c r="FH767" s="4"/>
      <c r="FI767" s="4"/>
      <c r="FJ767" s="4"/>
      <c r="FK767" s="4"/>
      <c r="FL767" s="4"/>
      <c r="FM767" s="4"/>
      <c r="FN767" s="4"/>
      <c r="FO767" s="4"/>
      <c r="FP767" s="4"/>
      <c r="FQ767" s="4"/>
      <c r="FR767" s="4"/>
      <c r="FS767" s="4"/>
      <c r="FT767" s="4"/>
      <c r="FU767" s="4"/>
      <c r="FV767" s="4"/>
      <c r="FW767" s="4"/>
      <c r="FX767" s="4"/>
      <c r="FY767" s="4"/>
      <c r="FZ767" s="4"/>
      <c r="GA767" s="4"/>
      <c r="GB767" s="4"/>
      <c r="GC767" s="4"/>
      <c r="GD767" s="4"/>
      <c r="GE767" s="4"/>
      <c r="GF767" s="4"/>
      <c r="GG767" s="4"/>
      <c r="GH767" s="4"/>
      <c r="GI767" s="4"/>
      <c r="GJ767" s="4"/>
      <c r="GK767" s="4"/>
      <c r="GL767" s="4"/>
      <c r="GM767" s="4"/>
      <c r="GN767" s="4"/>
      <c r="GO767" s="4"/>
      <c r="GP767" s="4"/>
      <c r="GQ767" s="4"/>
      <c r="GR767" s="4"/>
      <c r="GS767" s="4"/>
      <c r="GT767" s="4"/>
      <c r="GU767" s="4"/>
      <c r="GV767" s="4"/>
      <c r="GW767" s="4"/>
      <c r="GX767" s="4"/>
      <c r="GY767" s="4"/>
      <c r="GZ767" s="4"/>
      <c r="HA767" s="4"/>
      <c r="HB767" s="4"/>
      <c r="HC767" s="4"/>
      <c r="HD767" s="4"/>
      <c r="HE767" s="4"/>
      <c r="HF767" s="4"/>
      <c r="HG767" s="4"/>
      <c r="HH767" s="4"/>
      <c r="HI767" s="4"/>
      <c r="HJ767" s="4"/>
      <c r="HK767" s="4"/>
      <c r="HL767" s="4"/>
      <c r="HM767" s="4"/>
      <c r="HN767" s="4"/>
      <c r="HO767" s="4"/>
      <c r="HP767" s="4"/>
      <c r="HQ767" s="4"/>
      <c r="HR767" s="4"/>
      <c r="HS767" s="4"/>
      <c r="HT767" s="4"/>
      <c r="HU767" s="4"/>
      <c r="HV767" s="4"/>
      <c r="HW767" s="4"/>
      <c r="HX767" s="4"/>
      <c r="HY767" s="4"/>
      <c r="HZ767" s="4"/>
      <c r="IA767" s="4"/>
      <c r="IB767" s="4"/>
      <c r="IC767" s="4"/>
      <c r="ID767" s="4"/>
      <c r="IE767" s="4"/>
      <c r="IF767" s="4"/>
      <c r="IG767" s="4"/>
      <c r="IH767" s="4"/>
      <c r="II767" s="4"/>
      <c r="IJ767" s="4"/>
    </row>
    <row r="768" spans="1:244" ht="43.5" x14ac:dyDescent="0.25">
      <c r="A768" s="98"/>
      <c r="B768" s="12" t="s">
        <v>75</v>
      </c>
      <c r="C768" s="22"/>
      <c r="D768" s="71"/>
      <c r="E768" s="52"/>
      <c r="F768" s="82"/>
      <c r="G768" s="82"/>
      <c r="H768" s="82"/>
      <c r="I768" s="4"/>
      <c r="J768" s="44"/>
      <c r="K768" s="50"/>
      <c r="L768" s="4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4"/>
      <c r="CF768" s="4"/>
      <c r="CG768" s="4"/>
      <c r="CH768" s="4"/>
      <c r="CI768" s="4"/>
      <c r="CJ768" s="4"/>
      <c r="CK768" s="4"/>
      <c r="CL768" s="4"/>
      <c r="CM768" s="4"/>
      <c r="CN768" s="4"/>
      <c r="CO768" s="4"/>
      <c r="CP768" s="4"/>
      <c r="CQ768" s="4"/>
      <c r="CR768" s="4"/>
      <c r="CS768" s="4"/>
      <c r="CT768" s="4"/>
      <c r="CU768" s="4"/>
      <c r="CV768" s="4"/>
      <c r="CW768" s="4"/>
      <c r="CX768" s="4"/>
      <c r="CY768" s="4"/>
      <c r="CZ768" s="4"/>
      <c r="DA768" s="4"/>
      <c r="DB768" s="4"/>
      <c r="DC768" s="4"/>
      <c r="DD768" s="4"/>
      <c r="DE768" s="4"/>
      <c r="DF768" s="4"/>
      <c r="DG768" s="4"/>
      <c r="DH768" s="4"/>
      <c r="DI768" s="4"/>
      <c r="DJ768" s="4"/>
      <c r="DK768" s="4"/>
      <c r="DL768" s="4"/>
      <c r="DM768" s="4"/>
      <c r="DN768" s="4"/>
      <c r="DO768" s="4"/>
      <c r="DP768" s="4"/>
      <c r="DQ768" s="4"/>
      <c r="DR768" s="4"/>
      <c r="DS768" s="4"/>
      <c r="DT768" s="4"/>
      <c r="DU768" s="4"/>
      <c r="DV768" s="4"/>
      <c r="DW768" s="4"/>
      <c r="DX768" s="4"/>
      <c r="DY768" s="4"/>
      <c r="DZ768" s="4"/>
      <c r="EA768" s="4"/>
      <c r="EB768" s="4"/>
      <c r="EC768" s="4"/>
      <c r="ED768" s="4"/>
      <c r="EE768" s="4"/>
      <c r="EF768" s="4"/>
      <c r="EG768" s="4"/>
      <c r="EH768" s="4"/>
      <c r="EI768" s="4"/>
      <c r="EJ768" s="4"/>
      <c r="EK768" s="4"/>
      <c r="EL768" s="4"/>
      <c r="EM768" s="4"/>
      <c r="EN768" s="4"/>
      <c r="EO768" s="4"/>
      <c r="EP768" s="4"/>
      <c r="EQ768" s="4"/>
      <c r="ER768" s="4"/>
      <c r="ES768" s="4"/>
      <c r="ET768" s="4"/>
      <c r="EU768" s="4"/>
      <c r="EV768" s="4"/>
      <c r="EW768" s="4"/>
      <c r="EX768" s="4"/>
      <c r="EY768" s="4"/>
      <c r="EZ768" s="4"/>
      <c r="FA768" s="4"/>
      <c r="FB768" s="4"/>
      <c r="FC768" s="4"/>
      <c r="FD768" s="4"/>
      <c r="FE768" s="4"/>
      <c r="FF768" s="4"/>
      <c r="FG768" s="4"/>
      <c r="FH768" s="4"/>
      <c r="FI768" s="4"/>
      <c r="FJ768" s="4"/>
      <c r="FK768" s="4"/>
      <c r="FL768" s="4"/>
      <c r="FM768" s="4"/>
      <c r="FN768" s="4"/>
      <c r="FO768" s="4"/>
      <c r="FP768" s="4"/>
      <c r="FQ768" s="4"/>
      <c r="FR768" s="4"/>
      <c r="FS768" s="4"/>
      <c r="FT768" s="4"/>
      <c r="FU768" s="4"/>
      <c r="FV768" s="4"/>
      <c r="FW768" s="4"/>
      <c r="FX768" s="4"/>
      <c r="FY768" s="4"/>
      <c r="FZ768" s="4"/>
      <c r="GA768" s="4"/>
      <c r="GB768" s="4"/>
      <c r="GC768" s="4"/>
      <c r="GD768" s="4"/>
      <c r="GE768" s="4"/>
      <c r="GF768" s="4"/>
      <c r="GG768" s="4"/>
      <c r="GH768" s="4"/>
      <c r="GI768" s="4"/>
      <c r="GJ768" s="4"/>
      <c r="GK768" s="4"/>
      <c r="GL768" s="4"/>
      <c r="GM768" s="4"/>
      <c r="GN768" s="4"/>
      <c r="GO768" s="4"/>
      <c r="GP768" s="4"/>
      <c r="GQ768" s="4"/>
      <c r="GR768" s="4"/>
      <c r="GS768" s="4"/>
      <c r="GT768" s="4"/>
      <c r="GU768" s="4"/>
      <c r="GV768" s="4"/>
      <c r="GW768" s="4"/>
      <c r="GX768" s="4"/>
      <c r="GY768" s="4"/>
      <c r="GZ768" s="4"/>
      <c r="HA768" s="4"/>
      <c r="HB768" s="4"/>
      <c r="HC768" s="4"/>
      <c r="HD768" s="4"/>
      <c r="HE768" s="4"/>
      <c r="HF768" s="4"/>
      <c r="HG768" s="4"/>
      <c r="HH768" s="4"/>
      <c r="HI768" s="4"/>
      <c r="HJ768" s="4"/>
      <c r="HK768" s="4"/>
      <c r="HL768" s="4"/>
      <c r="HM768" s="4"/>
      <c r="HN768" s="4"/>
      <c r="HO768" s="4"/>
      <c r="HP768" s="4"/>
      <c r="HQ768" s="4"/>
      <c r="HR768" s="4"/>
      <c r="HS768" s="4"/>
      <c r="HT768" s="4"/>
      <c r="HU768" s="4"/>
      <c r="HV768" s="4"/>
      <c r="HW768" s="4"/>
      <c r="HX768" s="4"/>
      <c r="HY768" s="4"/>
      <c r="HZ768" s="4"/>
      <c r="IA768" s="4"/>
      <c r="IB768" s="4"/>
      <c r="IC768" s="4"/>
      <c r="ID768" s="4"/>
      <c r="IE768" s="4"/>
      <c r="IF768" s="4"/>
      <c r="IG768" s="4"/>
      <c r="IH768" s="4"/>
      <c r="II768" s="4"/>
      <c r="IJ768" s="4"/>
    </row>
    <row r="769" spans="1:244" ht="17.25" customHeight="1" x14ac:dyDescent="0.2">
      <c r="A769" s="217"/>
      <c r="B769" s="12"/>
      <c r="C769" s="22"/>
      <c r="D769" s="71"/>
      <c r="E769" s="52"/>
      <c r="F769" s="82"/>
      <c r="G769" s="82"/>
      <c r="H769" s="82"/>
      <c r="I769" s="13"/>
      <c r="J769" s="44"/>
      <c r="K769" s="50"/>
      <c r="L769" s="44"/>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c r="AW769" s="13"/>
      <c r="AX769" s="13"/>
      <c r="AY769" s="13"/>
      <c r="AZ769" s="13"/>
      <c r="BA769" s="13"/>
      <c r="BB769" s="13"/>
      <c r="BC769" s="13"/>
      <c r="BD769" s="13"/>
      <c r="BE769" s="13"/>
      <c r="BF769" s="13"/>
      <c r="BG769" s="13"/>
      <c r="BH769" s="13"/>
      <c r="BI769" s="13"/>
      <c r="BJ769" s="13"/>
      <c r="BK769" s="13"/>
      <c r="BL769" s="13"/>
      <c r="BM769" s="13"/>
      <c r="BN769" s="13"/>
      <c r="BO769" s="13"/>
      <c r="BP769" s="13"/>
      <c r="BQ769" s="13"/>
      <c r="BR769" s="13"/>
      <c r="BS769" s="13"/>
      <c r="BT769" s="13"/>
      <c r="BU769" s="13"/>
      <c r="BV769" s="13"/>
      <c r="BW769" s="13"/>
      <c r="BX769" s="13"/>
      <c r="BY769" s="13"/>
      <c r="BZ769" s="13"/>
      <c r="CA769" s="13"/>
      <c r="CB769" s="13"/>
      <c r="CC769" s="13"/>
      <c r="CD769" s="13"/>
      <c r="CE769" s="13"/>
      <c r="CF769" s="13"/>
      <c r="CG769" s="13"/>
      <c r="CH769" s="13"/>
      <c r="CI769" s="13"/>
      <c r="CJ769" s="13"/>
      <c r="CK769" s="13"/>
      <c r="CL769" s="13"/>
      <c r="CM769" s="13"/>
      <c r="CN769" s="13"/>
      <c r="CO769" s="13"/>
      <c r="CP769" s="13"/>
      <c r="CQ769" s="13"/>
      <c r="CR769" s="13"/>
      <c r="CS769" s="13"/>
      <c r="CT769" s="13"/>
      <c r="CU769" s="13"/>
      <c r="CV769" s="13"/>
      <c r="CW769" s="13"/>
      <c r="CX769" s="13"/>
      <c r="CY769" s="13"/>
      <c r="CZ769" s="13"/>
      <c r="DA769" s="13"/>
      <c r="DB769" s="13"/>
      <c r="DC769" s="13"/>
      <c r="DD769" s="13"/>
      <c r="DE769" s="13"/>
      <c r="DF769" s="13"/>
      <c r="DG769" s="13"/>
      <c r="DH769" s="13"/>
      <c r="DI769" s="13"/>
      <c r="DJ769" s="13"/>
      <c r="DK769" s="13"/>
      <c r="DL769" s="13"/>
      <c r="DM769" s="13"/>
      <c r="DN769" s="13"/>
      <c r="DO769" s="13"/>
      <c r="DP769" s="13"/>
      <c r="DQ769" s="13"/>
      <c r="DR769" s="13"/>
      <c r="DS769" s="13"/>
      <c r="DT769" s="13"/>
      <c r="DU769" s="13"/>
      <c r="DV769" s="13"/>
      <c r="DW769" s="13"/>
      <c r="DX769" s="13"/>
      <c r="DY769" s="13"/>
      <c r="DZ769" s="13"/>
      <c r="EA769" s="13"/>
      <c r="EB769" s="13"/>
      <c r="EC769" s="13"/>
      <c r="ED769" s="13"/>
      <c r="EE769" s="13"/>
      <c r="EF769" s="13"/>
      <c r="EG769" s="13"/>
      <c r="EH769" s="13"/>
      <c r="EI769" s="13"/>
      <c r="EJ769" s="13"/>
      <c r="EK769" s="13"/>
      <c r="EL769" s="13"/>
      <c r="EM769" s="13"/>
      <c r="EN769" s="13"/>
      <c r="EO769" s="13"/>
      <c r="EP769" s="13"/>
      <c r="EQ769" s="13"/>
      <c r="ER769" s="13"/>
      <c r="ES769" s="13"/>
      <c r="ET769" s="13"/>
      <c r="EU769" s="13"/>
      <c r="EV769" s="13"/>
      <c r="EW769" s="13"/>
      <c r="EX769" s="13"/>
      <c r="EY769" s="13"/>
      <c r="EZ769" s="13"/>
      <c r="FA769" s="13"/>
      <c r="FB769" s="13"/>
      <c r="FC769" s="13"/>
      <c r="FD769" s="13"/>
      <c r="FE769" s="13"/>
      <c r="FF769" s="13"/>
      <c r="FG769" s="13"/>
      <c r="FH769" s="13"/>
      <c r="FI769" s="13"/>
      <c r="FJ769" s="13"/>
      <c r="FK769" s="13"/>
      <c r="FL769" s="13"/>
      <c r="FM769" s="13"/>
      <c r="FN769" s="13"/>
      <c r="FO769" s="13"/>
      <c r="FP769" s="13"/>
      <c r="FQ769" s="13"/>
      <c r="FR769" s="13"/>
      <c r="FS769" s="13"/>
      <c r="FT769" s="13"/>
      <c r="FU769" s="13"/>
      <c r="FV769" s="13"/>
      <c r="FW769" s="13"/>
      <c r="FX769" s="13"/>
      <c r="FY769" s="13"/>
      <c r="FZ769" s="13"/>
      <c r="GA769" s="13"/>
      <c r="GB769" s="13"/>
      <c r="GC769" s="13"/>
      <c r="GD769" s="13"/>
      <c r="GE769" s="13"/>
      <c r="GF769" s="13"/>
      <c r="GG769" s="13"/>
      <c r="GH769" s="13"/>
      <c r="GI769" s="13"/>
      <c r="GJ769" s="13"/>
      <c r="GK769" s="13"/>
      <c r="GL769" s="13"/>
      <c r="GM769" s="13"/>
      <c r="GN769" s="13"/>
      <c r="GO769" s="13"/>
      <c r="GP769" s="13"/>
      <c r="GQ769" s="13"/>
      <c r="GR769" s="13"/>
      <c r="GS769" s="13"/>
      <c r="GT769" s="13"/>
      <c r="GU769" s="13"/>
      <c r="GV769" s="13"/>
      <c r="GW769" s="13"/>
      <c r="GX769" s="13"/>
      <c r="GY769" s="13"/>
      <c r="GZ769" s="13"/>
      <c r="HA769" s="13"/>
      <c r="HB769" s="13"/>
      <c r="HC769" s="13"/>
      <c r="HD769" s="13"/>
      <c r="HE769" s="13"/>
      <c r="HF769" s="13"/>
      <c r="HG769" s="13"/>
      <c r="HH769" s="13"/>
      <c r="HI769" s="13"/>
      <c r="HJ769" s="13"/>
      <c r="HK769" s="13"/>
      <c r="HL769" s="13"/>
      <c r="HM769" s="13"/>
      <c r="HN769" s="13"/>
      <c r="HO769" s="13"/>
      <c r="HP769" s="13"/>
      <c r="HQ769" s="13"/>
      <c r="HR769" s="13"/>
      <c r="HS769" s="13"/>
      <c r="HT769" s="13"/>
      <c r="HU769" s="13"/>
      <c r="HV769" s="13"/>
      <c r="HW769" s="13"/>
      <c r="HX769" s="13"/>
      <c r="HY769" s="13"/>
      <c r="HZ769" s="13"/>
      <c r="IA769" s="13"/>
      <c r="IB769" s="13"/>
      <c r="IC769" s="13"/>
      <c r="ID769" s="13"/>
      <c r="IE769" s="13"/>
      <c r="IF769" s="13"/>
      <c r="IG769" s="13"/>
      <c r="IH769" s="13"/>
      <c r="II769" s="13"/>
      <c r="IJ769" s="13"/>
    </row>
    <row r="770" spans="1:244" s="4" customFormat="1" ht="42.75" x14ac:dyDescent="0.2">
      <c r="A770" s="217"/>
      <c r="B770" s="12" t="s">
        <v>76</v>
      </c>
      <c r="C770" s="22"/>
      <c r="D770" s="71"/>
      <c r="E770" s="52"/>
      <c r="F770" s="82"/>
      <c r="G770" s="82"/>
      <c r="H770" s="82"/>
      <c r="I770" s="13"/>
      <c r="J770" s="44"/>
      <c r="K770" s="50"/>
      <c r="L770" s="44"/>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c r="AW770" s="13"/>
      <c r="AX770" s="13"/>
      <c r="AY770" s="13"/>
      <c r="AZ770" s="13"/>
      <c r="BA770" s="13"/>
      <c r="BB770" s="13"/>
      <c r="BC770" s="13"/>
      <c r="BD770" s="13"/>
      <c r="BE770" s="13"/>
      <c r="BF770" s="13"/>
      <c r="BG770" s="13"/>
      <c r="BH770" s="13"/>
      <c r="BI770" s="13"/>
      <c r="BJ770" s="13"/>
      <c r="BK770" s="13"/>
      <c r="BL770" s="13"/>
      <c r="BM770" s="13"/>
      <c r="BN770" s="13"/>
      <c r="BO770" s="13"/>
      <c r="BP770" s="13"/>
      <c r="BQ770" s="13"/>
      <c r="BR770" s="13"/>
      <c r="BS770" s="13"/>
      <c r="BT770" s="13"/>
      <c r="BU770" s="13"/>
      <c r="BV770" s="13"/>
      <c r="BW770" s="13"/>
      <c r="BX770" s="13"/>
      <c r="BY770" s="13"/>
      <c r="BZ770" s="13"/>
      <c r="CA770" s="13"/>
      <c r="CB770" s="13"/>
      <c r="CC770" s="13"/>
      <c r="CD770" s="13"/>
      <c r="CE770" s="13"/>
      <c r="CF770" s="13"/>
      <c r="CG770" s="13"/>
      <c r="CH770" s="13"/>
      <c r="CI770" s="13"/>
      <c r="CJ770" s="13"/>
      <c r="CK770" s="13"/>
      <c r="CL770" s="13"/>
      <c r="CM770" s="13"/>
      <c r="CN770" s="13"/>
      <c r="CO770" s="13"/>
      <c r="CP770" s="13"/>
      <c r="CQ770" s="13"/>
      <c r="CR770" s="13"/>
      <c r="CS770" s="13"/>
      <c r="CT770" s="13"/>
      <c r="CU770" s="13"/>
      <c r="CV770" s="13"/>
      <c r="CW770" s="13"/>
      <c r="CX770" s="13"/>
      <c r="CY770" s="13"/>
      <c r="CZ770" s="13"/>
      <c r="DA770" s="13"/>
      <c r="DB770" s="13"/>
      <c r="DC770" s="13"/>
      <c r="DD770" s="13"/>
      <c r="DE770" s="13"/>
      <c r="DF770" s="13"/>
      <c r="DG770" s="13"/>
      <c r="DH770" s="13"/>
      <c r="DI770" s="13"/>
      <c r="DJ770" s="13"/>
      <c r="DK770" s="13"/>
      <c r="DL770" s="13"/>
      <c r="DM770" s="13"/>
      <c r="DN770" s="13"/>
      <c r="DO770" s="13"/>
      <c r="DP770" s="13"/>
      <c r="DQ770" s="13"/>
      <c r="DR770" s="13"/>
      <c r="DS770" s="13"/>
      <c r="DT770" s="13"/>
      <c r="DU770" s="13"/>
      <c r="DV770" s="13"/>
      <c r="DW770" s="13"/>
      <c r="DX770" s="13"/>
      <c r="DY770" s="13"/>
      <c r="DZ770" s="13"/>
      <c r="EA770" s="13"/>
      <c r="EB770" s="13"/>
      <c r="EC770" s="13"/>
      <c r="ED770" s="13"/>
      <c r="EE770" s="13"/>
      <c r="EF770" s="13"/>
      <c r="EG770" s="13"/>
      <c r="EH770" s="13"/>
      <c r="EI770" s="13"/>
      <c r="EJ770" s="13"/>
      <c r="EK770" s="13"/>
      <c r="EL770" s="13"/>
      <c r="EM770" s="13"/>
      <c r="EN770" s="13"/>
      <c r="EO770" s="13"/>
      <c r="EP770" s="13"/>
      <c r="EQ770" s="13"/>
      <c r="ER770" s="13"/>
      <c r="ES770" s="13"/>
      <c r="ET770" s="13"/>
      <c r="EU770" s="13"/>
      <c r="EV770" s="13"/>
      <c r="EW770" s="13"/>
      <c r="EX770" s="13"/>
      <c r="EY770" s="13"/>
      <c r="EZ770" s="13"/>
      <c r="FA770" s="13"/>
      <c r="FB770" s="13"/>
      <c r="FC770" s="13"/>
      <c r="FD770" s="13"/>
      <c r="FE770" s="13"/>
      <c r="FF770" s="13"/>
      <c r="FG770" s="13"/>
      <c r="FH770" s="13"/>
      <c r="FI770" s="13"/>
      <c r="FJ770" s="13"/>
      <c r="FK770" s="13"/>
      <c r="FL770" s="13"/>
      <c r="FM770" s="13"/>
      <c r="FN770" s="13"/>
      <c r="FO770" s="13"/>
      <c r="FP770" s="13"/>
      <c r="FQ770" s="13"/>
      <c r="FR770" s="13"/>
      <c r="FS770" s="13"/>
      <c r="FT770" s="13"/>
      <c r="FU770" s="13"/>
      <c r="FV770" s="13"/>
      <c r="FW770" s="13"/>
      <c r="FX770" s="13"/>
      <c r="FY770" s="13"/>
      <c r="FZ770" s="13"/>
      <c r="GA770" s="13"/>
      <c r="GB770" s="13"/>
      <c r="GC770" s="13"/>
      <c r="GD770" s="13"/>
      <c r="GE770" s="13"/>
      <c r="GF770" s="13"/>
      <c r="GG770" s="13"/>
      <c r="GH770" s="13"/>
      <c r="GI770" s="13"/>
      <c r="GJ770" s="13"/>
      <c r="GK770" s="13"/>
      <c r="GL770" s="13"/>
      <c r="GM770" s="13"/>
      <c r="GN770" s="13"/>
      <c r="GO770" s="13"/>
      <c r="GP770" s="13"/>
      <c r="GQ770" s="13"/>
      <c r="GR770" s="13"/>
      <c r="GS770" s="13"/>
      <c r="GT770" s="13"/>
      <c r="GU770" s="13"/>
      <c r="GV770" s="13"/>
      <c r="GW770" s="13"/>
      <c r="GX770" s="13"/>
      <c r="GY770" s="13"/>
      <c r="GZ770" s="13"/>
      <c r="HA770" s="13"/>
      <c r="HB770" s="13"/>
      <c r="HC770" s="13"/>
      <c r="HD770" s="13"/>
      <c r="HE770" s="13"/>
      <c r="HF770" s="13"/>
      <c r="HG770" s="13"/>
      <c r="HH770" s="13"/>
      <c r="HI770" s="13"/>
      <c r="HJ770" s="13"/>
      <c r="HK770" s="13"/>
      <c r="HL770" s="13"/>
      <c r="HM770" s="13"/>
      <c r="HN770" s="13"/>
      <c r="HO770" s="13"/>
      <c r="HP770" s="13"/>
      <c r="HQ770" s="13"/>
      <c r="HR770" s="13"/>
      <c r="HS770" s="13"/>
      <c r="HT770" s="13"/>
      <c r="HU770" s="13"/>
      <c r="HV770" s="13"/>
      <c r="HW770" s="13"/>
      <c r="HX770" s="13"/>
      <c r="HY770" s="13"/>
      <c r="HZ770" s="13"/>
      <c r="IA770" s="13"/>
      <c r="IB770" s="13"/>
      <c r="IC770" s="13"/>
      <c r="ID770" s="13"/>
      <c r="IE770" s="13"/>
      <c r="IF770" s="13"/>
      <c r="IG770" s="13"/>
      <c r="IH770" s="13"/>
      <c r="II770" s="13"/>
      <c r="IJ770" s="13"/>
    </row>
    <row r="771" spans="1:244" ht="42.75" x14ac:dyDescent="0.2">
      <c r="A771" s="217"/>
      <c r="B771" s="12" t="s">
        <v>77</v>
      </c>
      <c r="C771" s="22"/>
      <c r="D771" s="71"/>
      <c r="E771" s="52"/>
      <c r="F771" s="82"/>
      <c r="G771" s="82"/>
      <c r="H771" s="82"/>
      <c r="J771" s="44"/>
      <c r="K771" s="50"/>
      <c r="L771" s="44"/>
    </row>
    <row r="772" spans="1:244" x14ac:dyDescent="0.2">
      <c r="A772" s="217"/>
      <c r="B772" s="12"/>
      <c r="C772" s="22"/>
      <c r="D772" s="71"/>
      <c r="E772" s="52"/>
      <c r="F772" s="82"/>
      <c r="G772" s="82"/>
      <c r="H772" s="82"/>
      <c r="J772" s="44"/>
      <c r="K772" s="50"/>
      <c r="L772" s="44"/>
    </row>
    <row r="773" spans="1:244" ht="42.75" x14ac:dyDescent="0.2">
      <c r="A773" s="217"/>
      <c r="B773" s="12" t="s">
        <v>78</v>
      </c>
      <c r="C773" s="22"/>
      <c r="D773" s="71"/>
      <c r="E773" s="52"/>
      <c r="F773" s="82"/>
      <c r="G773" s="82"/>
      <c r="H773" s="82"/>
      <c r="J773" s="44"/>
      <c r="K773" s="50"/>
      <c r="L773" s="44"/>
    </row>
    <row r="774" spans="1:244" ht="28.5" x14ac:dyDescent="0.2">
      <c r="A774" s="217"/>
      <c r="B774" s="12" t="s">
        <v>79</v>
      </c>
      <c r="C774" s="22"/>
      <c r="D774" s="71"/>
      <c r="E774" s="52"/>
      <c r="F774" s="82"/>
      <c r="G774" s="82"/>
      <c r="H774" s="82"/>
      <c r="J774" s="44"/>
      <c r="K774" s="50"/>
      <c r="L774" s="44"/>
    </row>
    <row r="775" spans="1:244" x14ac:dyDescent="0.2">
      <c r="A775" s="217"/>
      <c r="B775" s="12"/>
      <c r="C775" s="22"/>
      <c r="D775" s="71"/>
      <c r="E775" s="52"/>
      <c r="F775" s="82"/>
      <c r="G775" s="82"/>
      <c r="H775" s="82"/>
      <c r="J775" s="44"/>
      <c r="K775" s="50"/>
      <c r="L775" s="44"/>
    </row>
    <row r="776" spans="1:244" ht="42.75" x14ac:dyDescent="0.2">
      <c r="A776" s="217"/>
      <c r="B776" s="97" t="s">
        <v>22</v>
      </c>
      <c r="C776" s="22"/>
      <c r="D776" s="71"/>
      <c r="E776" s="52"/>
      <c r="F776" s="82"/>
      <c r="G776" s="82"/>
      <c r="H776" s="82"/>
      <c r="J776" s="44"/>
      <c r="K776" s="50"/>
      <c r="L776" s="44"/>
    </row>
    <row r="777" spans="1:244" x14ac:dyDescent="0.2">
      <c r="A777" s="217"/>
      <c r="B777" s="12"/>
      <c r="C777" s="22"/>
      <c r="D777" s="71"/>
      <c r="E777" s="52"/>
      <c r="F777" s="82"/>
      <c r="G777" s="82"/>
      <c r="H777" s="82"/>
      <c r="J777" s="35"/>
      <c r="K777" s="35"/>
      <c r="L777" s="35"/>
    </row>
    <row r="778" spans="1:244" s="9" customFormat="1" x14ac:dyDescent="0.25">
      <c r="A778" s="217"/>
      <c r="B778" s="103" t="s">
        <v>69</v>
      </c>
      <c r="C778" s="22"/>
      <c r="D778" s="71"/>
      <c r="E778" s="52"/>
      <c r="F778" s="82"/>
      <c r="G778" s="82"/>
      <c r="H778" s="82"/>
      <c r="I778" s="23"/>
      <c r="J778" s="35"/>
      <c r="K778" s="35"/>
      <c r="L778" s="32"/>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c r="BO778" s="23"/>
      <c r="BP778" s="23"/>
      <c r="BQ778" s="23"/>
      <c r="BR778" s="23"/>
      <c r="BS778" s="23"/>
      <c r="BT778" s="23"/>
      <c r="BU778" s="23"/>
      <c r="BV778" s="23"/>
      <c r="BW778" s="23"/>
      <c r="BX778" s="23"/>
      <c r="BY778" s="23"/>
      <c r="BZ778" s="23"/>
      <c r="CA778" s="23"/>
      <c r="CB778" s="23"/>
      <c r="CC778" s="23"/>
      <c r="CD778" s="23"/>
      <c r="CE778" s="23"/>
      <c r="CF778" s="23"/>
      <c r="CG778" s="23"/>
      <c r="CH778" s="23"/>
      <c r="CI778" s="23"/>
      <c r="CJ778" s="23"/>
      <c r="CK778" s="23"/>
      <c r="CL778" s="23"/>
      <c r="CM778" s="23"/>
      <c r="CN778" s="23"/>
      <c r="CO778" s="23"/>
      <c r="CP778" s="23"/>
      <c r="CQ778" s="23"/>
      <c r="CR778" s="23"/>
      <c r="CS778" s="23"/>
      <c r="CT778" s="23"/>
      <c r="CU778" s="23"/>
      <c r="CV778" s="23"/>
      <c r="CW778" s="23"/>
      <c r="CX778" s="23"/>
      <c r="CY778" s="23"/>
      <c r="CZ778" s="23"/>
      <c r="DA778" s="23"/>
      <c r="DB778" s="23"/>
      <c r="DC778" s="23"/>
      <c r="DD778" s="23"/>
      <c r="DE778" s="23"/>
      <c r="DF778" s="23"/>
      <c r="DG778" s="23"/>
      <c r="DH778" s="23"/>
      <c r="DI778" s="23"/>
      <c r="DJ778" s="23"/>
      <c r="DK778" s="23"/>
      <c r="DL778" s="23"/>
      <c r="DM778" s="23"/>
      <c r="DN778" s="23"/>
      <c r="DO778" s="23"/>
      <c r="DP778" s="23"/>
      <c r="DQ778" s="23"/>
      <c r="DR778" s="23"/>
      <c r="DS778" s="23"/>
      <c r="DT778" s="23"/>
      <c r="DU778" s="23"/>
      <c r="DV778" s="23"/>
      <c r="DW778" s="23"/>
      <c r="DX778" s="23"/>
      <c r="DY778" s="23"/>
      <c r="DZ778" s="23"/>
      <c r="EA778" s="23"/>
      <c r="EB778" s="23"/>
      <c r="EC778" s="23"/>
      <c r="ED778" s="23"/>
      <c r="EE778" s="23"/>
      <c r="EF778" s="23"/>
      <c r="EG778" s="23"/>
      <c r="EH778" s="23"/>
      <c r="EI778" s="23"/>
      <c r="EJ778" s="23"/>
      <c r="EK778" s="23"/>
      <c r="EL778" s="23"/>
      <c r="EM778" s="23"/>
      <c r="EN778" s="23"/>
      <c r="EO778" s="23"/>
      <c r="EP778" s="23"/>
      <c r="EQ778" s="23"/>
      <c r="ER778" s="23"/>
      <c r="ES778" s="23"/>
      <c r="ET778" s="23"/>
      <c r="EU778" s="23"/>
      <c r="EV778" s="23"/>
      <c r="EW778" s="23"/>
      <c r="EX778" s="23"/>
      <c r="EY778" s="23"/>
      <c r="EZ778" s="23"/>
      <c r="FA778" s="23"/>
      <c r="FB778" s="23"/>
      <c r="FC778" s="23"/>
      <c r="FD778" s="23"/>
      <c r="FE778" s="23"/>
      <c r="FF778" s="23"/>
      <c r="FG778" s="23"/>
      <c r="FH778" s="23"/>
      <c r="FI778" s="23"/>
      <c r="FJ778" s="23"/>
      <c r="FK778" s="23"/>
      <c r="FL778" s="23"/>
      <c r="FM778" s="23"/>
      <c r="FN778" s="23"/>
      <c r="FO778" s="23"/>
      <c r="FP778" s="23"/>
      <c r="FQ778" s="23"/>
      <c r="FR778" s="23"/>
      <c r="FS778" s="23"/>
      <c r="FT778" s="23"/>
      <c r="FU778" s="23"/>
      <c r="FV778" s="23"/>
      <c r="FW778" s="23"/>
      <c r="FX778" s="23"/>
      <c r="FY778" s="23"/>
      <c r="FZ778" s="23"/>
      <c r="GA778" s="23"/>
      <c r="GB778" s="23"/>
      <c r="GC778" s="23"/>
      <c r="GD778" s="23"/>
      <c r="GE778" s="23"/>
      <c r="GF778" s="23"/>
      <c r="GG778" s="23"/>
      <c r="GH778" s="23"/>
      <c r="GI778" s="23"/>
      <c r="GJ778" s="23"/>
      <c r="GK778" s="23"/>
      <c r="GL778" s="23"/>
      <c r="GM778" s="23"/>
      <c r="GN778" s="23"/>
      <c r="GO778" s="23"/>
      <c r="GP778" s="23"/>
      <c r="GQ778" s="23"/>
      <c r="GR778" s="23"/>
      <c r="GS778" s="23"/>
      <c r="GT778" s="23"/>
      <c r="GU778" s="23"/>
      <c r="GV778" s="23"/>
      <c r="GW778" s="23"/>
      <c r="GX778" s="23"/>
      <c r="GY778" s="23"/>
      <c r="GZ778" s="23"/>
      <c r="HA778" s="23"/>
      <c r="HB778" s="23"/>
      <c r="HC778" s="23"/>
      <c r="HD778" s="23"/>
      <c r="HE778" s="23"/>
      <c r="HF778" s="23"/>
      <c r="HG778" s="23"/>
      <c r="HH778" s="23"/>
      <c r="HI778" s="23"/>
      <c r="HJ778" s="23"/>
      <c r="HK778" s="23"/>
      <c r="HL778" s="23"/>
      <c r="HM778" s="23"/>
      <c r="HN778" s="23"/>
      <c r="HO778" s="23"/>
      <c r="HP778" s="23"/>
      <c r="HQ778" s="23"/>
      <c r="HR778" s="23"/>
      <c r="HS778" s="23"/>
      <c r="HT778" s="23"/>
      <c r="HU778" s="23"/>
      <c r="HV778" s="23"/>
      <c r="HW778" s="23"/>
      <c r="HX778" s="23"/>
      <c r="HY778" s="23"/>
      <c r="HZ778" s="23"/>
      <c r="IA778" s="23"/>
      <c r="IB778" s="23"/>
      <c r="IC778" s="23"/>
      <c r="ID778" s="23"/>
      <c r="IE778" s="23"/>
      <c r="IF778" s="23"/>
      <c r="IG778" s="23"/>
      <c r="IH778" s="23"/>
      <c r="II778" s="23"/>
      <c r="IJ778" s="23"/>
    </row>
    <row r="779" spans="1:244" x14ac:dyDescent="0.25">
      <c r="A779" s="217"/>
      <c r="B779" s="103"/>
      <c r="C779" s="22"/>
      <c r="D779" s="71"/>
      <c r="E779" s="52"/>
      <c r="F779" s="82"/>
      <c r="G779" s="82"/>
      <c r="H779" s="82"/>
      <c r="J779" s="35"/>
      <c r="K779" s="35"/>
      <c r="L779" s="35"/>
    </row>
    <row r="780" spans="1:244" s="9" customFormat="1" ht="42.75" x14ac:dyDescent="0.2">
      <c r="A780" s="217"/>
      <c r="B780" s="97" t="s">
        <v>23</v>
      </c>
      <c r="C780" s="22"/>
      <c r="D780" s="71"/>
      <c r="E780" s="52"/>
      <c r="F780" s="82"/>
      <c r="G780" s="82"/>
      <c r="H780" s="82"/>
      <c r="I780" s="23"/>
      <c r="J780" s="35"/>
      <c r="K780" s="35"/>
      <c r="L780" s="32"/>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c r="BO780" s="23"/>
      <c r="BP780" s="23"/>
      <c r="BQ780" s="23"/>
      <c r="BR780" s="23"/>
      <c r="BS780" s="23"/>
      <c r="BT780" s="23"/>
      <c r="BU780" s="23"/>
      <c r="BV780" s="23"/>
      <c r="BW780" s="23"/>
      <c r="BX780" s="23"/>
      <c r="BY780" s="23"/>
      <c r="BZ780" s="23"/>
      <c r="CA780" s="23"/>
      <c r="CB780" s="23"/>
      <c r="CC780" s="23"/>
      <c r="CD780" s="23"/>
      <c r="CE780" s="23"/>
      <c r="CF780" s="23"/>
      <c r="CG780" s="23"/>
      <c r="CH780" s="23"/>
      <c r="CI780" s="23"/>
      <c r="CJ780" s="23"/>
      <c r="CK780" s="23"/>
      <c r="CL780" s="23"/>
      <c r="CM780" s="23"/>
      <c r="CN780" s="23"/>
      <c r="CO780" s="23"/>
      <c r="CP780" s="23"/>
      <c r="CQ780" s="23"/>
      <c r="CR780" s="23"/>
      <c r="CS780" s="23"/>
      <c r="CT780" s="23"/>
      <c r="CU780" s="23"/>
      <c r="CV780" s="23"/>
      <c r="CW780" s="23"/>
      <c r="CX780" s="23"/>
      <c r="CY780" s="23"/>
      <c r="CZ780" s="23"/>
      <c r="DA780" s="23"/>
      <c r="DB780" s="23"/>
      <c r="DC780" s="23"/>
      <c r="DD780" s="23"/>
      <c r="DE780" s="23"/>
      <c r="DF780" s="23"/>
      <c r="DG780" s="23"/>
      <c r="DH780" s="23"/>
      <c r="DI780" s="23"/>
      <c r="DJ780" s="23"/>
      <c r="DK780" s="23"/>
      <c r="DL780" s="23"/>
      <c r="DM780" s="23"/>
      <c r="DN780" s="23"/>
      <c r="DO780" s="23"/>
      <c r="DP780" s="23"/>
      <c r="DQ780" s="23"/>
      <c r="DR780" s="23"/>
      <c r="DS780" s="23"/>
      <c r="DT780" s="23"/>
      <c r="DU780" s="23"/>
      <c r="DV780" s="23"/>
      <c r="DW780" s="23"/>
      <c r="DX780" s="23"/>
      <c r="DY780" s="23"/>
      <c r="DZ780" s="23"/>
      <c r="EA780" s="23"/>
      <c r="EB780" s="23"/>
      <c r="EC780" s="23"/>
      <c r="ED780" s="23"/>
      <c r="EE780" s="23"/>
      <c r="EF780" s="23"/>
      <c r="EG780" s="23"/>
      <c r="EH780" s="23"/>
      <c r="EI780" s="23"/>
      <c r="EJ780" s="23"/>
      <c r="EK780" s="23"/>
      <c r="EL780" s="23"/>
      <c r="EM780" s="23"/>
      <c r="EN780" s="23"/>
      <c r="EO780" s="23"/>
      <c r="EP780" s="23"/>
      <c r="EQ780" s="23"/>
      <c r="ER780" s="23"/>
      <c r="ES780" s="23"/>
      <c r="ET780" s="23"/>
      <c r="EU780" s="23"/>
      <c r="EV780" s="23"/>
      <c r="EW780" s="23"/>
      <c r="EX780" s="23"/>
      <c r="EY780" s="23"/>
      <c r="EZ780" s="23"/>
      <c r="FA780" s="23"/>
      <c r="FB780" s="23"/>
      <c r="FC780" s="23"/>
      <c r="FD780" s="23"/>
      <c r="FE780" s="23"/>
      <c r="FF780" s="23"/>
      <c r="FG780" s="23"/>
      <c r="FH780" s="23"/>
      <c r="FI780" s="23"/>
      <c r="FJ780" s="23"/>
      <c r="FK780" s="23"/>
      <c r="FL780" s="23"/>
      <c r="FM780" s="23"/>
      <c r="FN780" s="23"/>
      <c r="FO780" s="23"/>
      <c r="FP780" s="23"/>
      <c r="FQ780" s="23"/>
      <c r="FR780" s="23"/>
      <c r="FS780" s="23"/>
      <c r="FT780" s="23"/>
      <c r="FU780" s="23"/>
      <c r="FV780" s="23"/>
      <c r="FW780" s="23"/>
      <c r="FX780" s="23"/>
      <c r="FY780" s="23"/>
      <c r="FZ780" s="23"/>
      <c r="GA780" s="23"/>
      <c r="GB780" s="23"/>
      <c r="GC780" s="23"/>
      <c r="GD780" s="23"/>
      <c r="GE780" s="23"/>
      <c r="GF780" s="23"/>
      <c r="GG780" s="23"/>
      <c r="GH780" s="23"/>
      <c r="GI780" s="23"/>
      <c r="GJ780" s="23"/>
      <c r="GK780" s="23"/>
      <c r="GL780" s="23"/>
      <c r="GM780" s="23"/>
      <c r="GN780" s="23"/>
      <c r="GO780" s="23"/>
      <c r="GP780" s="23"/>
      <c r="GQ780" s="23"/>
      <c r="GR780" s="23"/>
      <c r="GS780" s="23"/>
      <c r="GT780" s="23"/>
      <c r="GU780" s="23"/>
      <c r="GV780" s="23"/>
      <c r="GW780" s="23"/>
      <c r="GX780" s="23"/>
      <c r="GY780" s="23"/>
      <c r="GZ780" s="23"/>
      <c r="HA780" s="23"/>
      <c r="HB780" s="23"/>
      <c r="HC780" s="23"/>
      <c r="HD780" s="23"/>
      <c r="HE780" s="23"/>
      <c r="HF780" s="23"/>
      <c r="HG780" s="23"/>
      <c r="HH780" s="23"/>
      <c r="HI780" s="23"/>
      <c r="HJ780" s="23"/>
      <c r="HK780" s="23"/>
      <c r="HL780" s="23"/>
      <c r="HM780" s="23"/>
      <c r="HN780" s="23"/>
      <c r="HO780" s="23"/>
      <c r="HP780" s="23"/>
      <c r="HQ780" s="23"/>
      <c r="HR780" s="23"/>
      <c r="HS780" s="23"/>
      <c r="HT780" s="23"/>
      <c r="HU780" s="23"/>
      <c r="HV780" s="23"/>
      <c r="HW780" s="23"/>
      <c r="HX780" s="23"/>
      <c r="HY780" s="23"/>
      <c r="HZ780" s="23"/>
      <c r="IA780" s="23"/>
      <c r="IB780" s="23"/>
      <c r="IC780" s="23"/>
      <c r="ID780" s="23"/>
      <c r="IE780" s="23"/>
      <c r="IF780" s="23"/>
      <c r="IG780" s="23"/>
      <c r="IH780" s="23"/>
      <c r="II780" s="23"/>
      <c r="IJ780" s="23"/>
    </row>
    <row r="781" spans="1:244" x14ac:dyDescent="0.2">
      <c r="A781" s="217"/>
      <c r="B781" s="12"/>
      <c r="C781" s="22"/>
      <c r="D781" s="71"/>
      <c r="E781" s="52"/>
      <c r="F781" s="82"/>
      <c r="G781" s="82"/>
      <c r="H781" s="82"/>
      <c r="J781" s="44"/>
      <c r="K781" s="50"/>
      <c r="L781" s="44"/>
    </row>
    <row r="782" spans="1:244" ht="16.5" x14ac:dyDescent="0.2">
      <c r="A782" s="217"/>
      <c r="B782" s="12" t="s">
        <v>71</v>
      </c>
      <c r="C782" s="22"/>
      <c r="D782" s="71"/>
      <c r="E782" s="52"/>
      <c r="F782" s="82"/>
      <c r="G782" s="82"/>
      <c r="H782" s="82"/>
      <c r="J782" s="50"/>
      <c r="K782" s="50"/>
      <c r="L782" s="50"/>
    </row>
    <row r="783" spans="1:244" x14ac:dyDescent="0.2">
      <c r="A783" s="217"/>
      <c r="B783" s="12"/>
      <c r="C783" s="22"/>
      <c r="D783" s="71"/>
      <c r="E783" s="52"/>
      <c r="F783" s="82"/>
      <c r="G783" s="82"/>
      <c r="H783" s="82"/>
      <c r="J783" s="50"/>
      <c r="K783" s="50"/>
      <c r="L783" s="50"/>
    </row>
    <row r="784" spans="1:244" x14ac:dyDescent="0.2">
      <c r="A784" s="217"/>
      <c r="B784" s="126" t="s">
        <v>203</v>
      </c>
      <c r="F784" s="171"/>
      <c r="H784" s="171"/>
      <c r="J784" s="50"/>
      <c r="K784" s="50"/>
      <c r="L784" s="50"/>
    </row>
    <row r="785" spans="1:244" x14ac:dyDescent="0.2">
      <c r="A785" s="217"/>
      <c r="B785" s="117" t="s">
        <v>21</v>
      </c>
      <c r="D785" s="245">
        <f>H7</f>
        <v>702.65</v>
      </c>
      <c r="F785" s="179"/>
      <c r="H785" s="64">
        <f>D787*F787</f>
        <v>0</v>
      </c>
      <c r="J785" s="67"/>
      <c r="K785" s="50"/>
      <c r="L785" s="50"/>
    </row>
    <row r="786" spans="1:244" x14ac:dyDescent="0.2">
      <c r="A786" s="217"/>
      <c r="B786" s="117"/>
      <c r="F786" s="73"/>
      <c r="H786" s="73"/>
      <c r="J786" s="50"/>
      <c r="K786" s="50"/>
      <c r="L786" s="50"/>
    </row>
    <row r="787" spans="1:244" x14ac:dyDescent="0.25">
      <c r="A787" s="217"/>
      <c r="B787" s="103" t="s">
        <v>80</v>
      </c>
      <c r="C787" s="81"/>
      <c r="D787" s="71"/>
      <c r="E787" s="180"/>
      <c r="F787" s="54"/>
      <c r="G787" s="82"/>
      <c r="H787" s="54"/>
      <c r="J787" s="50"/>
      <c r="K787" s="50"/>
      <c r="L787" s="50"/>
    </row>
    <row r="788" spans="1:244" x14ac:dyDescent="0.25">
      <c r="A788" s="217"/>
      <c r="B788" s="103"/>
      <c r="C788" s="81"/>
      <c r="D788" s="71"/>
      <c r="E788" s="180"/>
      <c r="F788" s="54"/>
      <c r="G788" s="82"/>
      <c r="H788" s="54"/>
      <c r="J788" s="50"/>
      <c r="K788" s="50"/>
      <c r="L788" s="50"/>
    </row>
    <row r="789" spans="1:244" ht="42.75" x14ac:dyDescent="0.2">
      <c r="A789" s="217"/>
      <c r="B789" s="97" t="s">
        <v>24</v>
      </c>
      <c r="C789" s="81"/>
      <c r="D789" s="71"/>
      <c r="E789" s="180"/>
      <c r="F789" s="54"/>
      <c r="G789" s="82"/>
      <c r="H789" s="54"/>
      <c r="J789" s="50"/>
      <c r="K789" s="50"/>
      <c r="L789" s="50"/>
    </row>
    <row r="790" spans="1:244" x14ac:dyDescent="0.2">
      <c r="A790" s="217"/>
      <c r="B790" s="12"/>
      <c r="C790" s="81"/>
      <c r="D790" s="71"/>
      <c r="E790" s="180"/>
      <c r="F790" s="54"/>
      <c r="G790" s="82"/>
      <c r="H790" s="54"/>
      <c r="J790" s="50"/>
      <c r="K790" s="50"/>
      <c r="L790" s="50"/>
    </row>
    <row r="791" spans="1:244" ht="42.75" x14ac:dyDescent="0.2">
      <c r="A791" s="217"/>
      <c r="B791" s="97" t="s">
        <v>81</v>
      </c>
      <c r="C791" s="81"/>
      <c r="D791" s="71"/>
      <c r="E791" s="180"/>
      <c r="F791" s="54"/>
      <c r="G791" s="82"/>
      <c r="H791" s="54"/>
      <c r="I791" s="4"/>
      <c r="J791" s="50"/>
      <c r="K791" s="50"/>
      <c r="L791" s="50"/>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c r="CE791" s="4"/>
      <c r="CF791" s="4"/>
      <c r="CG791" s="4"/>
      <c r="CH791" s="4"/>
      <c r="CI791" s="4"/>
      <c r="CJ791" s="4"/>
      <c r="CK791" s="4"/>
      <c r="CL791" s="4"/>
      <c r="CM791" s="4"/>
      <c r="CN791" s="4"/>
      <c r="CO791" s="4"/>
      <c r="CP791" s="4"/>
      <c r="CQ791" s="4"/>
      <c r="CR791" s="4"/>
      <c r="CS791" s="4"/>
      <c r="CT791" s="4"/>
      <c r="CU791" s="4"/>
      <c r="CV791" s="4"/>
      <c r="CW791" s="4"/>
      <c r="CX791" s="4"/>
      <c r="CY791" s="4"/>
      <c r="CZ791" s="4"/>
      <c r="DA791" s="4"/>
      <c r="DB791" s="4"/>
      <c r="DC791" s="4"/>
      <c r="DD791" s="4"/>
      <c r="DE791" s="4"/>
      <c r="DF791" s="4"/>
      <c r="DG791" s="4"/>
      <c r="DH791" s="4"/>
      <c r="DI791" s="4"/>
      <c r="DJ791" s="4"/>
      <c r="DK791" s="4"/>
      <c r="DL791" s="4"/>
      <c r="DM791" s="4"/>
      <c r="DN791" s="4"/>
      <c r="DO791" s="4"/>
      <c r="DP791" s="4"/>
      <c r="DQ791" s="4"/>
      <c r="DR791" s="4"/>
      <c r="DS791" s="4"/>
      <c r="DT791" s="4"/>
      <c r="DU791" s="4"/>
      <c r="DV791" s="4"/>
      <c r="DW791" s="4"/>
      <c r="DX791" s="4"/>
      <c r="DY791" s="4"/>
      <c r="DZ791" s="4"/>
      <c r="EA791" s="4"/>
      <c r="EB791" s="4"/>
      <c r="EC791" s="4"/>
      <c r="ED791" s="4"/>
      <c r="EE791" s="4"/>
      <c r="EF791" s="4"/>
      <c r="EG791" s="4"/>
      <c r="EH791" s="4"/>
      <c r="EI791" s="4"/>
      <c r="EJ791" s="4"/>
      <c r="EK791" s="4"/>
      <c r="EL791" s="4"/>
      <c r="EM791" s="4"/>
      <c r="EN791" s="4"/>
      <c r="EO791" s="4"/>
      <c r="EP791" s="4"/>
      <c r="EQ791" s="4"/>
      <c r="ER791" s="4"/>
      <c r="ES791" s="4"/>
      <c r="ET791" s="4"/>
      <c r="EU791" s="4"/>
      <c r="EV791" s="4"/>
      <c r="EW791" s="4"/>
      <c r="EX791" s="4"/>
      <c r="EY791" s="4"/>
      <c r="EZ791" s="4"/>
      <c r="FA791" s="4"/>
      <c r="FB791" s="4"/>
      <c r="FC791" s="4"/>
      <c r="FD791" s="4"/>
      <c r="FE791" s="4"/>
      <c r="FF791" s="4"/>
      <c r="FG791" s="4"/>
      <c r="FH791" s="4"/>
      <c r="FI791" s="4"/>
      <c r="FJ791" s="4"/>
      <c r="FK791" s="4"/>
      <c r="FL791" s="4"/>
      <c r="FM791" s="4"/>
      <c r="FN791" s="4"/>
      <c r="FO791" s="4"/>
      <c r="FP791" s="4"/>
      <c r="FQ791" s="4"/>
      <c r="FR791" s="4"/>
      <c r="FS791" s="4"/>
      <c r="FT791" s="4"/>
      <c r="FU791" s="4"/>
      <c r="FV791" s="4"/>
      <c r="FW791" s="4"/>
      <c r="FX791" s="4"/>
      <c r="FY791" s="4"/>
      <c r="FZ791" s="4"/>
      <c r="GA791" s="4"/>
      <c r="GB791" s="4"/>
      <c r="GC791" s="4"/>
      <c r="GD791" s="4"/>
      <c r="GE791" s="4"/>
      <c r="GF791" s="4"/>
      <c r="GG791" s="4"/>
      <c r="GH791" s="4"/>
      <c r="GI791" s="4"/>
      <c r="GJ791" s="4"/>
      <c r="GK791" s="4"/>
      <c r="GL791" s="4"/>
      <c r="GM791" s="4"/>
      <c r="GN791" s="4"/>
      <c r="GO791" s="4"/>
      <c r="GP791" s="4"/>
      <c r="GQ791" s="4"/>
      <c r="GR791" s="4"/>
      <c r="GS791" s="4"/>
      <c r="GT791" s="4"/>
      <c r="GU791" s="4"/>
      <c r="GV791" s="4"/>
      <c r="GW791" s="4"/>
      <c r="GX791" s="4"/>
      <c r="GY791" s="4"/>
      <c r="GZ791" s="4"/>
      <c r="HA791" s="4"/>
      <c r="HB791" s="4"/>
      <c r="HC791" s="4"/>
      <c r="HD791" s="4"/>
      <c r="HE791" s="4"/>
      <c r="HF791" s="4"/>
      <c r="HG791" s="4"/>
      <c r="HH791" s="4"/>
      <c r="HI791" s="4"/>
      <c r="HJ791" s="4"/>
      <c r="HK791" s="4"/>
      <c r="HL791" s="4"/>
      <c r="HM791" s="4"/>
      <c r="HN791" s="4"/>
      <c r="HO791" s="4"/>
      <c r="HP791" s="4"/>
      <c r="HQ791" s="4"/>
      <c r="HR791" s="4"/>
      <c r="HS791" s="4"/>
      <c r="HT791" s="4"/>
      <c r="HU791" s="4"/>
      <c r="HV791" s="4"/>
      <c r="HW791" s="4"/>
      <c r="HX791" s="4"/>
      <c r="HY791" s="4"/>
      <c r="HZ791" s="4"/>
      <c r="IA791" s="4"/>
      <c r="IB791" s="4"/>
      <c r="IC791" s="4"/>
      <c r="ID791" s="4"/>
      <c r="IE791" s="4"/>
      <c r="IF791" s="4"/>
      <c r="IG791" s="4"/>
      <c r="IH791" s="4"/>
      <c r="II791" s="4"/>
      <c r="IJ791" s="4"/>
    </row>
    <row r="792" spans="1:244" ht="16.5" x14ac:dyDescent="0.2">
      <c r="A792" s="217"/>
      <c r="B792" s="12" t="s">
        <v>82</v>
      </c>
      <c r="C792" s="81"/>
      <c r="D792" s="71"/>
      <c r="E792" s="180"/>
      <c r="F792" s="54"/>
      <c r="G792" s="82"/>
      <c r="H792" s="54"/>
      <c r="J792" s="50"/>
      <c r="K792" s="50"/>
      <c r="L792" s="50"/>
    </row>
    <row r="793" spans="1:244" ht="16.5" x14ac:dyDescent="0.2">
      <c r="A793" s="217"/>
      <c r="B793" s="114" t="s">
        <v>254</v>
      </c>
      <c r="C793" s="81"/>
      <c r="D793" s="250">
        <v>100</v>
      </c>
      <c r="E793" s="180"/>
      <c r="F793" s="266"/>
      <c r="G793" s="82"/>
      <c r="H793" s="64">
        <f>D795*F795</f>
        <v>0</v>
      </c>
      <c r="J793" s="50"/>
      <c r="K793" s="50"/>
      <c r="L793" s="50"/>
    </row>
    <row r="794" spans="1:244" x14ac:dyDescent="0.2">
      <c r="A794" s="217"/>
      <c r="B794" s="114"/>
      <c r="C794" s="81"/>
      <c r="D794" s="71"/>
      <c r="E794" s="180"/>
      <c r="F794" s="54"/>
      <c r="G794" s="82"/>
      <c r="H794" s="54"/>
      <c r="J794" s="50"/>
      <c r="K794" s="50"/>
      <c r="L794" s="50"/>
    </row>
    <row r="795" spans="1:244" s="26" customFormat="1" x14ac:dyDescent="0.25">
      <c r="A795" s="98"/>
      <c r="B795" s="114"/>
      <c r="C795" s="81"/>
      <c r="D795" s="71"/>
      <c r="E795" s="180"/>
      <c r="F795" s="54"/>
      <c r="G795" s="82"/>
      <c r="H795" s="54"/>
      <c r="I795" s="23"/>
      <c r="J795" s="35"/>
      <c r="K795" s="35"/>
      <c r="L795" s="35"/>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c r="BO795" s="23"/>
      <c r="BP795" s="23"/>
      <c r="BQ795" s="23"/>
      <c r="BR795" s="23"/>
      <c r="BS795" s="23"/>
      <c r="BT795" s="23"/>
      <c r="BU795" s="23"/>
      <c r="BV795" s="23"/>
      <c r="BW795" s="23"/>
      <c r="BX795" s="23"/>
      <c r="BY795" s="23"/>
      <c r="BZ795" s="23"/>
      <c r="CA795" s="23"/>
      <c r="CB795" s="23"/>
      <c r="CC795" s="23"/>
      <c r="CD795" s="23"/>
      <c r="CE795" s="23"/>
      <c r="CF795" s="23"/>
      <c r="CG795" s="23"/>
      <c r="CH795" s="23"/>
      <c r="CI795" s="23"/>
      <c r="CJ795" s="23"/>
      <c r="CK795" s="23"/>
      <c r="CL795" s="23"/>
      <c r="CM795" s="23"/>
      <c r="CN795" s="23"/>
      <c r="CO795" s="23"/>
      <c r="CP795" s="23"/>
      <c r="CQ795" s="23"/>
      <c r="CR795" s="23"/>
      <c r="CS795" s="23"/>
      <c r="CT795" s="23"/>
      <c r="CU795" s="23"/>
      <c r="CV795" s="23"/>
      <c r="CW795" s="23"/>
      <c r="CX795" s="23"/>
      <c r="CY795" s="23"/>
      <c r="CZ795" s="23"/>
      <c r="DA795" s="23"/>
      <c r="DB795" s="23"/>
      <c r="DC795" s="23"/>
      <c r="DD795" s="23"/>
      <c r="DE795" s="23"/>
      <c r="DF795" s="23"/>
      <c r="DG795" s="23"/>
      <c r="DH795" s="23"/>
      <c r="DI795" s="23"/>
      <c r="DJ795" s="23"/>
      <c r="DK795" s="23"/>
      <c r="DL795" s="23"/>
      <c r="DM795" s="23"/>
      <c r="DN795" s="23"/>
      <c r="DO795" s="23"/>
      <c r="DP795" s="23"/>
      <c r="DQ795" s="23"/>
      <c r="DR795" s="23"/>
      <c r="DS795" s="23"/>
      <c r="DT795" s="23"/>
      <c r="DU795" s="23"/>
      <c r="DV795" s="23"/>
      <c r="DW795" s="23"/>
      <c r="DX795" s="23"/>
      <c r="DY795" s="23"/>
      <c r="DZ795" s="23"/>
      <c r="EA795" s="23"/>
      <c r="EB795" s="23"/>
      <c r="EC795" s="23"/>
      <c r="ED795" s="23"/>
      <c r="EE795" s="23"/>
      <c r="EF795" s="23"/>
      <c r="EG795" s="23"/>
      <c r="EH795" s="23"/>
      <c r="EI795" s="23"/>
      <c r="EJ795" s="23"/>
      <c r="EK795" s="23"/>
      <c r="EL795" s="23"/>
      <c r="EM795" s="23"/>
      <c r="EN795" s="23"/>
      <c r="EO795" s="23"/>
      <c r="EP795" s="23"/>
      <c r="EQ795" s="23"/>
      <c r="ER795" s="23"/>
      <c r="ES795" s="23"/>
      <c r="ET795" s="23"/>
      <c r="EU795" s="23"/>
      <c r="EV795" s="23"/>
      <c r="EW795" s="23"/>
      <c r="EX795" s="23"/>
      <c r="EY795" s="23"/>
      <c r="EZ795" s="23"/>
      <c r="FA795" s="23"/>
      <c r="FB795" s="23"/>
      <c r="FC795" s="23"/>
      <c r="FD795" s="23"/>
      <c r="FE795" s="23"/>
      <c r="FF795" s="23"/>
      <c r="FG795" s="23"/>
      <c r="FH795" s="23"/>
      <c r="FI795" s="23"/>
      <c r="FJ795" s="23"/>
      <c r="FK795" s="23"/>
      <c r="FL795" s="23"/>
      <c r="FM795" s="23"/>
      <c r="FN795" s="23"/>
      <c r="FO795" s="23"/>
      <c r="FP795" s="23"/>
      <c r="FQ795" s="23"/>
      <c r="FR795" s="23"/>
      <c r="FS795" s="23"/>
      <c r="FT795" s="23"/>
      <c r="FU795" s="23"/>
      <c r="FV795" s="23"/>
      <c r="FW795" s="23"/>
      <c r="FX795" s="23"/>
      <c r="FY795" s="23"/>
      <c r="FZ795" s="23"/>
      <c r="GA795" s="23"/>
      <c r="GB795" s="23"/>
      <c r="GC795" s="23"/>
      <c r="GD795" s="23"/>
      <c r="GE795" s="23"/>
      <c r="GF795" s="23"/>
      <c r="GG795" s="23"/>
      <c r="GH795" s="23"/>
      <c r="GI795" s="23"/>
      <c r="GJ795" s="23"/>
      <c r="GK795" s="23"/>
      <c r="GL795" s="23"/>
      <c r="GM795" s="23"/>
      <c r="GN795" s="23"/>
      <c r="GO795" s="23"/>
      <c r="GP795" s="23"/>
      <c r="GQ795" s="23"/>
      <c r="GR795" s="23"/>
      <c r="GS795" s="23"/>
      <c r="GT795" s="23"/>
      <c r="GU795" s="23"/>
      <c r="GV795" s="23"/>
      <c r="GW795" s="23"/>
      <c r="GX795" s="23"/>
      <c r="GY795" s="23"/>
      <c r="GZ795" s="23"/>
      <c r="HA795" s="23"/>
      <c r="HB795" s="23"/>
      <c r="HC795" s="23"/>
      <c r="HD795" s="23"/>
      <c r="HE795" s="23"/>
      <c r="HF795" s="23"/>
      <c r="HG795" s="23"/>
      <c r="HH795" s="23"/>
      <c r="HI795" s="23"/>
      <c r="HJ795" s="23"/>
      <c r="HK795" s="23"/>
      <c r="HL795" s="23"/>
      <c r="HM795" s="23"/>
      <c r="HN795" s="23"/>
      <c r="HO795" s="23"/>
      <c r="HP795" s="23"/>
      <c r="HQ795" s="23"/>
      <c r="HR795" s="23"/>
      <c r="HS795" s="23"/>
      <c r="HT795" s="23"/>
      <c r="HU795" s="23"/>
      <c r="HV795" s="23"/>
      <c r="HW795" s="23"/>
      <c r="HX795" s="23"/>
      <c r="HY795" s="23"/>
      <c r="HZ795" s="23"/>
      <c r="IA795" s="23"/>
      <c r="IB795" s="23"/>
      <c r="IC795" s="23"/>
      <c r="ID795" s="23"/>
      <c r="IE795" s="23"/>
      <c r="IF795" s="23"/>
      <c r="IG795" s="23"/>
      <c r="IH795" s="23"/>
      <c r="II795" s="23"/>
      <c r="IJ795" s="23"/>
    </row>
    <row r="796" spans="1:244" s="26" customFormat="1" x14ac:dyDescent="0.25">
      <c r="A796" s="98"/>
      <c r="B796" s="96"/>
      <c r="C796" s="202"/>
      <c r="D796" s="227"/>
      <c r="E796" s="194"/>
      <c r="F796" s="152"/>
      <c r="G796" s="178"/>
      <c r="H796" s="152"/>
      <c r="I796" s="23"/>
      <c r="J796" s="44"/>
      <c r="K796" s="50"/>
      <c r="L796" s="44"/>
      <c r="M796" s="23"/>
      <c r="N796" s="23"/>
      <c r="O796" s="23"/>
      <c r="P796" s="23"/>
      <c r="Q796" s="23"/>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c r="BD796" s="23"/>
      <c r="BE796" s="23"/>
      <c r="BF796" s="23"/>
      <c r="BG796" s="23"/>
      <c r="BH796" s="23"/>
      <c r="BI796" s="23"/>
      <c r="BJ796" s="23"/>
      <c r="BK796" s="23"/>
      <c r="BL796" s="23"/>
      <c r="BM796" s="23"/>
      <c r="BN796" s="23"/>
      <c r="BO796" s="23"/>
      <c r="BP796" s="23"/>
      <c r="BQ796" s="23"/>
      <c r="BR796" s="23"/>
      <c r="BS796" s="23"/>
      <c r="BT796" s="23"/>
      <c r="BU796" s="23"/>
      <c r="BV796" s="23"/>
      <c r="BW796" s="23"/>
      <c r="BX796" s="23"/>
      <c r="BY796" s="23"/>
      <c r="BZ796" s="23"/>
      <c r="CA796" s="23"/>
      <c r="CB796" s="23"/>
      <c r="CC796" s="23"/>
      <c r="CD796" s="23"/>
      <c r="CE796" s="23"/>
      <c r="CF796" s="23"/>
      <c r="CG796" s="23"/>
      <c r="CH796" s="23"/>
      <c r="CI796" s="23"/>
      <c r="CJ796" s="23"/>
      <c r="CK796" s="23"/>
      <c r="CL796" s="23"/>
      <c r="CM796" s="23"/>
      <c r="CN796" s="23"/>
      <c r="CO796" s="23"/>
      <c r="CP796" s="23"/>
      <c r="CQ796" s="23"/>
      <c r="CR796" s="23"/>
      <c r="CS796" s="23"/>
      <c r="CT796" s="23"/>
      <c r="CU796" s="23"/>
      <c r="CV796" s="23"/>
      <c r="CW796" s="23"/>
      <c r="CX796" s="23"/>
      <c r="CY796" s="23"/>
      <c r="CZ796" s="23"/>
      <c r="DA796" s="23"/>
      <c r="DB796" s="23"/>
      <c r="DC796" s="23"/>
      <c r="DD796" s="23"/>
      <c r="DE796" s="23"/>
      <c r="DF796" s="23"/>
      <c r="DG796" s="23"/>
      <c r="DH796" s="23"/>
      <c r="DI796" s="23"/>
      <c r="DJ796" s="23"/>
      <c r="DK796" s="23"/>
      <c r="DL796" s="23"/>
      <c r="DM796" s="23"/>
      <c r="DN796" s="23"/>
      <c r="DO796" s="23"/>
      <c r="DP796" s="23"/>
      <c r="DQ796" s="23"/>
      <c r="DR796" s="23"/>
      <c r="DS796" s="23"/>
      <c r="DT796" s="23"/>
      <c r="DU796" s="23"/>
      <c r="DV796" s="23"/>
      <c r="DW796" s="23"/>
      <c r="DX796" s="23"/>
      <c r="DY796" s="23"/>
      <c r="DZ796" s="23"/>
      <c r="EA796" s="23"/>
      <c r="EB796" s="23"/>
      <c r="EC796" s="23"/>
      <c r="ED796" s="23"/>
      <c r="EE796" s="23"/>
      <c r="EF796" s="23"/>
      <c r="EG796" s="23"/>
      <c r="EH796" s="23"/>
      <c r="EI796" s="23"/>
      <c r="EJ796" s="23"/>
      <c r="EK796" s="23"/>
      <c r="EL796" s="23"/>
      <c r="EM796" s="23"/>
      <c r="EN796" s="23"/>
      <c r="EO796" s="23"/>
      <c r="EP796" s="23"/>
      <c r="EQ796" s="23"/>
      <c r="ER796" s="23"/>
      <c r="ES796" s="23"/>
      <c r="ET796" s="23"/>
      <c r="EU796" s="23"/>
      <c r="EV796" s="23"/>
      <c r="EW796" s="23"/>
      <c r="EX796" s="23"/>
      <c r="EY796" s="23"/>
      <c r="EZ796" s="23"/>
      <c r="FA796" s="23"/>
      <c r="FB796" s="23"/>
      <c r="FC796" s="23"/>
      <c r="FD796" s="23"/>
      <c r="FE796" s="23"/>
      <c r="FF796" s="23"/>
      <c r="FG796" s="23"/>
      <c r="FH796" s="23"/>
      <c r="FI796" s="23"/>
      <c r="FJ796" s="23"/>
      <c r="FK796" s="23"/>
      <c r="FL796" s="23"/>
      <c r="FM796" s="23"/>
      <c r="FN796" s="23"/>
      <c r="FO796" s="23"/>
      <c r="FP796" s="23"/>
      <c r="FQ796" s="23"/>
      <c r="FR796" s="23"/>
      <c r="FS796" s="23"/>
      <c r="FT796" s="23"/>
      <c r="FU796" s="23"/>
      <c r="FV796" s="23"/>
      <c r="FW796" s="23"/>
      <c r="FX796" s="23"/>
      <c r="FY796" s="23"/>
      <c r="FZ796" s="23"/>
      <c r="GA796" s="23"/>
      <c r="GB796" s="23"/>
      <c r="GC796" s="23"/>
      <c r="GD796" s="23"/>
      <c r="GE796" s="23"/>
      <c r="GF796" s="23"/>
      <c r="GG796" s="23"/>
      <c r="GH796" s="23"/>
      <c r="GI796" s="23"/>
      <c r="GJ796" s="23"/>
      <c r="GK796" s="23"/>
      <c r="GL796" s="23"/>
      <c r="GM796" s="23"/>
      <c r="GN796" s="23"/>
      <c r="GO796" s="23"/>
      <c r="GP796" s="23"/>
      <c r="GQ796" s="23"/>
      <c r="GR796" s="23"/>
      <c r="GS796" s="23"/>
      <c r="GT796" s="23"/>
      <c r="GU796" s="23"/>
      <c r="GV796" s="23"/>
      <c r="GW796" s="23"/>
      <c r="GX796" s="23"/>
      <c r="GY796" s="23"/>
      <c r="GZ796" s="23"/>
      <c r="HA796" s="23"/>
      <c r="HB796" s="23"/>
      <c r="HC796" s="23"/>
      <c r="HD796" s="23"/>
      <c r="HE796" s="23"/>
      <c r="HF796" s="23"/>
      <c r="HG796" s="23"/>
      <c r="HH796" s="23"/>
      <c r="HI796" s="23"/>
      <c r="HJ796" s="23"/>
      <c r="HK796" s="23"/>
      <c r="HL796" s="23"/>
      <c r="HM796" s="23"/>
      <c r="HN796" s="23"/>
      <c r="HO796" s="23"/>
      <c r="HP796" s="23"/>
      <c r="HQ796" s="23"/>
      <c r="HR796" s="23"/>
      <c r="HS796" s="23"/>
      <c r="HT796" s="23"/>
      <c r="HU796" s="23"/>
      <c r="HV796" s="23"/>
      <c r="HW796" s="23"/>
      <c r="HX796" s="23"/>
      <c r="HY796" s="23"/>
      <c r="HZ796" s="23"/>
      <c r="IA796" s="23"/>
      <c r="IB796" s="23"/>
      <c r="IC796" s="23"/>
      <c r="ID796" s="23"/>
      <c r="IE796" s="23"/>
      <c r="IF796" s="23"/>
      <c r="IG796" s="23"/>
      <c r="IH796" s="23"/>
      <c r="II796" s="23"/>
      <c r="IJ796" s="23"/>
    </row>
    <row r="797" spans="1:244" s="26" customFormat="1" x14ac:dyDescent="0.25">
      <c r="A797" s="98" t="s">
        <v>64</v>
      </c>
      <c r="B797" s="118" t="s">
        <v>83</v>
      </c>
      <c r="C797" s="87"/>
      <c r="D797" s="72"/>
      <c r="E797" s="191"/>
      <c r="F797" s="40"/>
      <c r="G797" s="73"/>
      <c r="I797" s="23"/>
      <c r="J797" s="44"/>
      <c r="K797" s="50"/>
      <c r="L797" s="44"/>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c r="BO797" s="23"/>
      <c r="BP797" s="23"/>
      <c r="BQ797" s="23"/>
      <c r="BR797" s="23"/>
      <c r="BS797" s="23"/>
      <c r="BT797" s="23"/>
      <c r="BU797" s="23"/>
      <c r="BV797" s="23"/>
      <c r="BW797" s="23"/>
      <c r="BX797" s="23"/>
      <c r="BY797" s="23"/>
      <c r="BZ797" s="23"/>
      <c r="CA797" s="23"/>
      <c r="CB797" s="23"/>
      <c r="CC797" s="23"/>
      <c r="CD797" s="23"/>
      <c r="CE797" s="23"/>
      <c r="CF797" s="23"/>
      <c r="CG797" s="23"/>
      <c r="CH797" s="23"/>
      <c r="CI797" s="23"/>
      <c r="CJ797" s="23"/>
      <c r="CK797" s="23"/>
      <c r="CL797" s="23"/>
      <c r="CM797" s="23"/>
      <c r="CN797" s="23"/>
      <c r="CO797" s="23"/>
      <c r="CP797" s="23"/>
      <c r="CQ797" s="23"/>
      <c r="CR797" s="23"/>
      <c r="CS797" s="23"/>
      <c r="CT797" s="23"/>
      <c r="CU797" s="23"/>
      <c r="CV797" s="23"/>
      <c r="CW797" s="23"/>
      <c r="CX797" s="23"/>
      <c r="CY797" s="23"/>
      <c r="CZ797" s="23"/>
      <c r="DA797" s="23"/>
      <c r="DB797" s="23"/>
      <c r="DC797" s="23"/>
      <c r="DD797" s="23"/>
      <c r="DE797" s="23"/>
      <c r="DF797" s="23"/>
      <c r="DG797" s="23"/>
      <c r="DH797" s="23"/>
      <c r="DI797" s="23"/>
      <c r="DJ797" s="23"/>
      <c r="DK797" s="23"/>
      <c r="DL797" s="23"/>
      <c r="DM797" s="23"/>
      <c r="DN797" s="23"/>
      <c r="DO797" s="23"/>
      <c r="DP797" s="23"/>
      <c r="DQ797" s="23"/>
      <c r="DR797" s="23"/>
      <c r="DS797" s="23"/>
      <c r="DT797" s="23"/>
      <c r="DU797" s="23"/>
      <c r="DV797" s="23"/>
      <c r="DW797" s="23"/>
      <c r="DX797" s="23"/>
      <c r="DY797" s="23"/>
      <c r="DZ797" s="23"/>
      <c r="EA797" s="23"/>
      <c r="EB797" s="23"/>
      <c r="EC797" s="23"/>
      <c r="ED797" s="23"/>
      <c r="EE797" s="23"/>
      <c r="EF797" s="23"/>
      <c r="EG797" s="23"/>
      <c r="EH797" s="23"/>
      <c r="EI797" s="23"/>
      <c r="EJ797" s="23"/>
      <c r="EK797" s="23"/>
      <c r="EL797" s="23"/>
      <c r="EM797" s="23"/>
      <c r="EN797" s="23"/>
      <c r="EO797" s="23"/>
      <c r="EP797" s="23"/>
      <c r="EQ797" s="23"/>
      <c r="ER797" s="23"/>
      <c r="ES797" s="23"/>
      <c r="ET797" s="23"/>
      <c r="EU797" s="23"/>
      <c r="EV797" s="23"/>
      <c r="EW797" s="23"/>
      <c r="EX797" s="23"/>
      <c r="EY797" s="23"/>
      <c r="EZ797" s="23"/>
      <c r="FA797" s="23"/>
      <c r="FB797" s="23"/>
      <c r="FC797" s="23"/>
      <c r="FD797" s="23"/>
      <c r="FE797" s="23"/>
      <c r="FF797" s="23"/>
      <c r="FG797" s="23"/>
      <c r="FH797" s="23"/>
      <c r="FI797" s="23"/>
      <c r="FJ797" s="23"/>
      <c r="FK797" s="23"/>
      <c r="FL797" s="23"/>
      <c r="FM797" s="23"/>
      <c r="FN797" s="23"/>
      <c r="FO797" s="23"/>
      <c r="FP797" s="23"/>
      <c r="FQ797" s="23"/>
      <c r="FR797" s="23"/>
      <c r="FS797" s="23"/>
      <c r="FT797" s="23"/>
      <c r="FU797" s="23"/>
      <c r="FV797" s="23"/>
      <c r="FW797" s="23"/>
      <c r="FX797" s="23"/>
      <c r="FY797" s="23"/>
      <c r="FZ797" s="23"/>
      <c r="GA797" s="23"/>
      <c r="GB797" s="23"/>
      <c r="GC797" s="23"/>
      <c r="GD797" s="23"/>
      <c r="GE797" s="23"/>
      <c r="GF797" s="23"/>
      <c r="GG797" s="23"/>
      <c r="GH797" s="23"/>
      <c r="GI797" s="23"/>
      <c r="GJ797" s="23"/>
      <c r="GK797" s="23"/>
      <c r="GL797" s="23"/>
      <c r="GM797" s="23"/>
      <c r="GN797" s="23"/>
      <c r="GO797" s="23"/>
      <c r="GP797" s="23"/>
      <c r="GQ797" s="23"/>
      <c r="GR797" s="23"/>
      <c r="GS797" s="23"/>
      <c r="GT797" s="23"/>
      <c r="GU797" s="23"/>
      <c r="GV797" s="23"/>
      <c r="GW797" s="23"/>
      <c r="GX797" s="23"/>
      <c r="GY797" s="23"/>
      <c r="GZ797" s="23"/>
      <c r="HA797" s="23"/>
      <c r="HB797" s="23"/>
      <c r="HC797" s="23"/>
      <c r="HD797" s="23"/>
      <c r="HE797" s="23"/>
      <c r="HF797" s="23"/>
      <c r="HG797" s="23"/>
      <c r="HH797" s="23"/>
      <c r="HI797" s="23"/>
      <c r="HJ797" s="23"/>
      <c r="HK797" s="23"/>
      <c r="HL797" s="23"/>
      <c r="HM797" s="23"/>
      <c r="HN797" s="23"/>
      <c r="HO797" s="23"/>
      <c r="HP797" s="23"/>
      <c r="HQ797" s="23"/>
      <c r="HR797" s="23"/>
      <c r="HS797" s="23"/>
      <c r="HT797" s="23"/>
      <c r="HU797" s="23"/>
      <c r="HV797" s="23"/>
      <c r="HW797" s="23"/>
      <c r="HX797" s="23"/>
      <c r="HY797" s="23"/>
      <c r="HZ797" s="23"/>
      <c r="IA797" s="23"/>
      <c r="IB797" s="23"/>
      <c r="IC797" s="23"/>
      <c r="ID797" s="23"/>
      <c r="IE797" s="23"/>
      <c r="IF797" s="23"/>
      <c r="IG797" s="23"/>
      <c r="IH797" s="23"/>
      <c r="II797" s="23"/>
      <c r="IJ797" s="23"/>
    </row>
    <row r="798" spans="1:244" s="26" customFormat="1" x14ac:dyDescent="0.25">
      <c r="A798" s="98"/>
      <c r="B798" s="84"/>
      <c r="C798" s="203"/>
      <c r="D798" s="221"/>
      <c r="E798" s="195"/>
      <c r="F798" s="64"/>
      <c r="G798" s="179"/>
      <c r="H798" s="64">
        <f>SUM(H761:H794)</f>
        <v>0</v>
      </c>
      <c r="I798" s="23"/>
      <c r="J798" s="44"/>
      <c r="K798" s="50"/>
      <c r="L798" s="44"/>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c r="BO798" s="23"/>
      <c r="BP798" s="23"/>
      <c r="BQ798" s="23"/>
      <c r="BR798" s="23"/>
      <c r="BS798" s="23"/>
      <c r="BT798" s="23"/>
      <c r="BU798" s="23"/>
      <c r="BV798" s="23"/>
      <c r="BW798" s="23"/>
      <c r="BX798" s="23"/>
      <c r="BY798" s="23"/>
      <c r="BZ798" s="23"/>
      <c r="CA798" s="23"/>
      <c r="CB798" s="23"/>
      <c r="CC798" s="23"/>
      <c r="CD798" s="23"/>
      <c r="CE798" s="23"/>
      <c r="CF798" s="23"/>
      <c r="CG798" s="23"/>
      <c r="CH798" s="23"/>
      <c r="CI798" s="23"/>
      <c r="CJ798" s="23"/>
      <c r="CK798" s="23"/>
      <c r="CL798" s="23"/>
      <c r="CM798" s="23"/>
      <c r="CN798" s="23"/>
      <c r="CO798" s="23"/>
      <c r="CP798" s="23"/>
      <c r="CQ798" s="23"/>
      <c r="CR798" s="23"/>
      <c r="CS798" s="23"/>
      <c r="CT798" s="23"/>
      <c r="CU798" s="23"/>
      <c r="CV798" s="23"/>
      <c r="CW798" s="23"/>
      <c r="CX798" s="23"/>
      <c r="CY798" s="23"/>
      <c r="CZ798" s="23"/>
      <c r="DA798" s="23"/>
      <c r="DB798" s="23"/>
      <c r="DC798" s="23"/>
      <c r="DD798" s="23"/>
      <c r="DE798" s="23"/>
      <c r="DF798" s="23"/>
      <c r="DG798" s="23"/>
      <c r="DH798" s="23"/>
      <c r="DI798" s="23"/>
      <c r="DJ798" s="23"/>
      <c r="DK798" s="23"/>
      <c r="DL798" s="23"/>
      <c r="DM798" s="23"/>
      <c r="DN798" s="23"/>
      <c r="DO798" s="23"/>
      <c r="DP798" s="23"/>
      <c r="DQ798" s="23"/>
      <c r="DR798" s="23"/>
      <c r="DS798" s="23"/>
      <c r="DT798" s="23"/>
      <c r="DU798" s="23"/>
      <c r="DV798" s="23"/>
      <c r="DW798" s="23"/>
      <c r="DX798" s="23"/>
      <c r="DY798" s="23"/>
      <c r="DZ798" s="23"/>
      <c r="EA798" s="23"/>
      <c r="EB798" s="23"/>
      <c r="EC798" s="23"/>
      <c r="ED798" s="23"/>
      <c r="EE798" s="23"/>
      <c r="EF798" s="23"/>
      <c r="EG798" s="23"/>
      <c r="EH798" s="23"/>
      <c r="EI798" s="23"/>
      <c r="EJ798" s="23"/>
      <c r="EK798" s="23"/>
      <c r="EL798" s="23"/>
      <c r="EM798" s="23"/>
      <c r="EN798" s="23"/>
      <c r="EO798" s="23"/>
      <c r="EP798" s="23"/>
      <c r="EQ798" s="23"/>
      <c r="ER798" s="23"/>
      <c r="ES798" s="23"/>
      <c r="ET798" s="23"/>
      <c r="EU798" s="23"/>
      <c r="EV798" s="23"/>
      <c r="EW798" s="23"/>
      <c r="EX798" s="23"/>
      <c r="EY798" s="23"/>
      <c r="EZ798" s="23"/>
      <c r="FA798" s="23"/>
      <c r="FB798" s="23"/>
      <c r="FC798" s="23"/>
      <c r="FD798" s="23"/>
      <c r="FE798" s="23"/>
      <c r="FF798" s="23"/>
      <c r="FG798" s="23"/>
      <c r="FH798" s="23"/>
      <c r="FI798" s="23"/>
      <c r="FJ798" s="23"/>
      <c r="FK798" s="23"/>
      <c r="FL798" s="23"/>
      <c r="FM798" s="23"/>
      <c r="FN798" s="23"/>
      <c r="FO798" s="23"/>
      <c r="FP798" s="23"/>
      <c r="FQ798" s="23"/>
      <c r="FR798" s="23"/>
      <c r="FS798" s="23"/>
      <c r="FT798" s="23"/>
      <c r="FU798" s="23"/>
      <c r="FV798" s="23"/>
      <c r="FW798" s="23"/>
      <c r="FX798" s="23"/>
      <c r="FY798" s="23"/>
      <c r="FZ798" s="23"/>
      <c r="GA798" s="23"/>
      <c r="GB798" s="23"/>
      <c r="GC798" s="23"/>
      <c r="GD798" s="23"/>
      <c r="GE798" s="23"/>
      <c r="GF798" s="23"/>
      <c r="GG798" s="23"/>
      <c r="GH798" s="23"/>
      <c r="GI798" s="23"/>
      <c r="GJ798" s="23"/>
      <c r="GK798" s="23"/>
      <c r="GL798" s="23"/>
      <c r="GM798" s="23"/>
      <c r="GN798" s="23"/>
      <c r="GO798" s="23"/>
      <c r="GP798" s="23"/>
      <c r="GQ798" s="23"/>
      <c r="GR798" s="23"/>
      <c r="GS798" s="23"/>
      <c r="GT798" s="23"/>
      <c r="GU798" s="23"/>
      <c r="GV798" s="23"/>
      <c r="GW798" s="23"/>
      <c r="GX798" s="23"/>
      <c r="GY798" s="23"/>
      <c r="GZ798" s="23"/>
      <c r="HA798" s="23"/>
      <c r="HB798" s="23"/>
      <c r="HC798" s="23"/>
      <c r="HD798" s="23"/>
      <c r="HE798" s="23"/>
      <c r="HF798" s="23"/>
      <c r="HG798" s="23"/>
      <c r="HH798" s="23"/>
      <c r="HI798" s="23"/>
      <c r="HJ798" s="23"/>
      <c r="HK798" s="23"/>
      <c r="HL798" s="23"/>
      <c r="HM798" s="23"/>
      <c r="HN798" s="23"/>
      <c r="HO798" s="23"/>
      <c r="HP798" s="23"/>
      <c r="HQ798" s="23"/>
      <c r="HR798" s="23"/>
      <c r="HS798" s="23"/>
      <c r="HT798" s="23"/>
      <c r="HU798" s="23"/>
      <c r="HV798" s="23"/>
      <c r="HW798" s="23"/>
      <c r="HX798" s="23"/>
      <c r="HY798" s="23"/>
      <c r="HZ798" s="23"/>
      <c r="IA798" s="23"/>
      <c r="IB798" s="23"/>
      <c r="IC798" s="23"/>
      <c r="ID798" s="23"/>
      <c r="IE798" s="23"/>
      <c r="IF798" s="23"/>
      <c r="IG798" s="23"/>
      <c r="IH798" s="23"/>
      <c r="II798" s="23"/>
      <c r="IJ798" s="23"/>
    </row>
    <row r="799" spans="1:244" x14ac:dyDescent="0.25">
      <c r="A799" s="98"/>
      <c r="B799" s="92"/>
      <c r="C799" s="87"/>
      <c r="D799" s="238"/>
      <c r="E799" s="191"/>
      <c r="F799" s="40"/>
      <c r="G799" s="73"/>
      <c r="J799" s="44"/>
      <c r="K799" s="50"/>
      <c r="L799" s="32"/>
    </row>
    <row r="800" spans="1:244" x14ac:dyDescent="0.2">
      <c r="B800" s="92"/>
      <c r="C800" s="87"/>
      <c r="D800" s="238"/>
      <c r="E800" s="191"/>
      <c r="F800" s="40"/>
      <c r="G800" s="73"/>
      <c r="H800" s="40"/>
      <c r="J800" s="44"/>
      <c r="K800" s="50"/>
      <c r="L800" s="44"/>
    </row>
    <row r="801" spans="1:244" s="4" customFormat="1" x14ac:dyDescent="0.2">
      <c r="A801" s="18"/>
      <c r="B801" s="134" t="s">
        <v>363</v>
      </c>
      <c r="C801" s="80"/>
      <c r="D801" s="72"/>
      <c r="E801" s="47"/>
      <c r="F801" s="40"/>
      <c r="G801" s="48"/>
      <c r="H801" s="40"/>
      <c r="I801" s="23"/>
      <c r="J801" s="44"/>
      <c r="K801" s="50"/>
      <c r="L801" s="32"/>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c r="BO801" s="23"/>
      <c r="BP801" s="23"/>
      <c r="BQ801" s="23"/>
      <c r="BR801" s="23"/>
      <c r="BS801" s="23"/>
      <c r="BT801" s="23"/>
      <c r="BU801" s="23"/>
      <c r="BV801" s="23"/>
      <c r="BW801" s="23"/>
      <c r="BX801" s="23"/>
      <c r="BY801" s="23"/>
      <c r="BZ801" s="23"/>
      <c r="CA801" s="23"/>
      <c r="CB801" s="23"/>
      <c r="CC801" s="23"/>
      <c r="CD801" s="23"/>
      <c r="CE801" s="23"/>
      <c r="CF801" s="23"/>
      <c r="CG801" s="23"/>
      <c r="CH801" s="23"/>
      <c r="CI801" s="23"/>
      <c r="CJ801" s="23"/>
      <c r="CK801" s="23"/>
      <c r="CL801" s="23"/>
      <c r="CM801" s="23"/>
      <c r="CN801" s="23"/>
      <c r="CO801" s="23"/>
      <c r="CP801" s="23"/>
      <c r="CQ801" s="23"/>
      <c r="CR801" s="23"/>
      <c r="CS801" s="23"/>
      <c r="CT801" s="23"/>
      <c r="CU801" s="23"/>
      <c r="CV801" s="23"/>
      <c r="CW801" s="23"/>
      <c r="CX801" s="23"/>
      <c r="CY801" s="23"/>
      <c r="CZ801" s="23"/>
      <c r="DA801" s="23"/>
      <c r="DB801" s="23"/>
      <c r="DC801" s="23"/>
      <c r="DD801" s="23"/>
      <c r="DE801" s="23"/>
      <c r="DF801" s="23"/>
      <c r="DG801" s="23"/>
      <c r="DH801" s="23"/>
      <c r="DI801" s="23"/>
      <c r="DJ801" s="23"/>
      <c r="DK801" s="23"/>
      <c r="DL801" s="23"/>
      <c r="DM801" s="23"/>
      <c r="DN801" s="23"/>
      <c r="DO801" s="23"/>
      <c r="DP801" s="23"/>
      <c r="DQ801" s="23"/>
      <c r="DR801" s="23"/>
      <c r="DS801" s="23"/>
      <c r="DT801" s="23"/>
      <c r="DU801" s="23"/>
      <c r="DV801" s="23"/>
      <c r="DW801" s="23"/>
      <c r="DX801" s="23"/>
      <c r="DY801" s="23"/>
      <c r="DZ801" s="23"/>
      <c r="EA801" s="23"/>
      <c r="EB801" s="23"/>
      <c r="EC801" s="23"/>
      <c r="ED801" s="23"/>
      <c r="EE801" s="23"/>
      <c r="EF801" s="23"/>
      <c r="EG801" s="23"/>
      <c r="EH801" s="23"/>
      <c r="EI801" s="23"/>
      <c r="EJ801" s="23"/>
      <c r="EK801" s="23"/>
      <c r="EL801" s="23"/>
      <c r="EM801" s="23"/>
      <c r="EN801" s="23"/>
      <c r="EO801" s="23"/>
      <c r="EP801" s="23"/>
      <c r="EQ801" s="23"/>
      <c r="ER801" s="23"/>
      <c r="ES801" s="23"/>
      <c r="ET801" s="23"/>
      <c r="EU801" s="23"/>
      <c r="EV801" s="23"/>
      <c r="EW801" s="23"/>
      <c r="EX801" s="23"/>
      <c r="EY801" s="23"/>
      <c r="EZ801" s="23"/>
      <c r="FA801" s="23"/>
      <c r="FB801" s="23"/>
      <c r="FC801" s="23"/>
      <c r="FD801" s="23"/>
      <c r="FE801" s="23"/>
      <c r="FF801" s="23"/>
      <c r="FG801" s="23"/>
      <c r="FH801" s="23"/>
      <c r="FI801" s="23"/>
      <c r="FJ801" s="23"/>
      <c r="FK801" s="23"/>
      <c r="FL801" s="23"/>
      <c r="FM801" s="23"/>
      <c r="FN801" s="23"/>
      <c r="FO801" s="23"/>
      <c r="FP801" s="23"/>
      <c r="FQ801" s="23"/>
      <c r="FR801" s="23"/>
      <c r="FS801" s="23"/>
      <c r="FT801" s="23"/>
      <c r="FU801" s="23"/>
      <c r="FV801" s="23"/>
      <c r="FW801" s="23"/>
      <c r="FX801" s="23"/>
      <c r="FY801" s="23"/>
      <c r="FZ801" s="23"/>
      <c r="GA801" s="23"/>
      <c r="GB801" s="23"/>
      <c r="GC801" s="23"/>
      <c r="GD801" s="23"/>
      <c r="GE801" s="23"/>
      <c r="GF801" s="23"/>
      <c r="GG801" s="23"/>
      <c r="GH801" s="23"/>
      <c r="GI801" s="23"/>
      <c r="GJ801" s="23"/>
      <c r="GK801" s="23"/>
      <c r="GL801" s="23"/>
      <c r="GM801" s="23"/>
      <c r="GN801" s="23"/>
      <c r="GO801" s="23"/>
      <c r="GP801" s="23"/>
      <c r="GQ801" s="23"/>
      <c r="GR801" s="23"/>
      <c r="GS801" s="23"/>
      <c r="GT801" s="23"/>
      <c r="GU801" s="23"/>
      <c r="GV801" s="23"/>
      <c r="GW801" s="23"/>
      <c r="GX801" s="23"/>
      <c r="GY801" s="23"/>
      <c r="GZ801" s="23"/>
      <c r="HA801" s="23"/>
      <c r="HB801" s="23"/>
      <c r="HC801" s="23"/>
      <c r="HD801" s="23"/>
      <c r="HE801" s="23"/>
      <c r="HF801" s="23"/>
      <c r="HG801" s="23"/>
      <c r="HH801" s="23"/>
      <c r="HI801" s="23"/>
      <c r="HJ801" s="23"/>
      <c r="HK801" s="23"/>
      <c r="HL801" s="23"/>
      <c r="HM801" s="23"/>
      <c r="HN801" s="23"/>
      <c r="HO801" s="23"/>
      <c r="HP801" s="23"/>
      <c r="HQ801" s="23"/>
      <c r="HR801" s="23"/>
      <c r="HS801" s="23"/>
      <c r="HT801" s="23"/>
      <c r="HU801" s="23"/>
      <c r="HV801" s="23"/>
      <c r="HW801" s="23"/>
      <c r="HX801" s="23"/>
      <c r="HY801" s="23"/>
      <c r="HZ801" s="23"/>
      <c r="IA801" s="23"/>
      <c r="IB801" s="23"/>
      <c r="IC801" s="23"/>
      <c r="ID801" s="23"/>
      <c r="IE801" s="23"/>
      <c r="IF801" s="23"/>
      <c r="IG801" s="23"/>
      <c r="IH801" s="23"/>
      <c r="II801" s="23"/>
      <c r="IJ801" s="23"/>
    </row>
    <row r="802" spans="1:244" x14ac:dyDescent="0.2">
      <c r="B802" s="134" t="s">
        <v>149</v>
      </c>
      <c r="C802" s="80"/>
      <c r="D802" s="72"/>
      <c r="E802" s="47"/>
      <c r="F802" s="40"/>
      <c r="G802" s="48"/>
      <c r="H802" s="40"/>
      <c r="J802" s="44"/>
      <c r="K802" s="50"/>
      <c r="L802" s="44"/>
    </row>
    <row r="803" spans="1:244" x14ac:dyDescent="0.2">
      <c r="B803" s="139"/>
      <c r="C803" s="80"/>
      <c r="D803" s="72"/>
      <c r="E803" s="47"/>
      <c r="F803" s="40"/>
      <c r="G803" s="48"/>
      <c r="H803" s="40"/>
      <c r="J803" s="32"/>
      <c r="K803" s="43"/>
      <c r="L803" s="32"/>
    </row>
    <row r="804" spans="1:244" x14ac:dyDescent="0.2">
      <c r="B804" s="140" t="s">
        <v>84</v>
      </c>
      <c r="C804" s="80"/>
      <c r="D804" s="72"/>
      <c r="E804" s="47"/>
      <c r="F804" s="40"/>
      <c r="G804" s="48"/>
      <c r="H804" s="40"/>
      <c r="J804" s="32"/>
      <c r="K804" s="43"/>
      <c r="L804" s="32"/>
    </row>
    <row r="805" spans="1:244" x14ac:dyDescent="0.2">
      <c r="B805" s="140"/>
      <c r="C805" s="80"/>
      <c r="D805" s="72"/>
      <c r="E805" s="47"/>
      <c r="F805" s="40"/>
      <c r="G805" s="48"/>
      <c r="H805" s="40"/>
      <c r="J805" s="32"/>
      <c r="K805" s="43"/>
      <c r="L805" s="32"/>
    </row>
    <row r="806" spans="1:244" x14ac:dyDescent="0.2">
      <c r="B806" s="279"/>
      <c r="C806" s="279"/>
      <c r="D806" s="279"/>
      <c r="E806" s="279"/>
      <c r="F806" s="279"/>
      <c r="G806" s="279"/>
      <c r="H806" s="279"/>
      <c r="J806" s="32"/>
      <c r="K806" s="43"/>
      <c r="L806" s="32"/>
    </row>
    <row r="807" spans="1:244" s="14" customFormat="1" ht="14.25" customHeight="1" x14ac:dyDescent="0.25">
      <c r="A807" s="18"/>
      <c r="B807" s="141" t="s">
        <v>284</v>
      </c>
      <c r="C807" s="80"/>
      <c r="D807" s="72"/>
      <c r="E807" s="47"/>
      <c r="F807" s="40"/>
      <c r="G807" s="48"/>
      <c r="H807" s="40"/>
    </row>
    <row r="808" spans="1:244" s="13" customFormat="1" ht="14.25" customHeight="1" x14ac:dyDescent="0.2">
      <c r="A808" s="217"/>
      <c r="B808" s="141" t="s">
        <v>364</v>
      </c>
      <c r="C808" s="80"/>
      <c r="D808" s="224" t="s">
        <v>224</v>
      </c>
      <c r="E808" s="187" t="s">
        <v>225</v>
      </c>
      <c r="F808" s="153">
        <f>H7</f>
        <v>702.65</v>
      </c>
      <c r="G808" s="171"/>
      <c r="H808" s="148" t="s">
        <v>217</v>
      </c>
    </row>
    <row r="809" spans="1:244" s="13" customFormat="1" ht="16.5" customHeight="1" x14ac:dyDescent="0.2">
      <c r="A809" s="217"/>
      <c r="B809" s="141"/>
      <c r="C809" s="80"/>
      <c r="D809" s="224"/>
      <c r="E809" s="187"/>
      <c r="F809" s="167"/>
      <c r="G809" s="171"/>
      <c r="H809" s="148"/>
    </row>
    <row r="810" spans="1:244" s="13" customFormat="1" ht="15.75" customHeight="1" x14ac:dyDescent="0.2">
      <c r="A810" s="217"/>
      <c r="B810" s="10"/>
      <c r="C810" s="25"/>
      <c r="D810" s="69"/>
      <c r="E810" s="36"/>
      <c r="F810" s="38"/>
      <c r="G810" s="37"/>
      <c r="H810" s="38"/>
    </row>
    <row r="811" spans="1:244" s="13" customFormat="1" ht="14.25" customHeight="1" x14ac:dyDescent="0.2">
      <c r="A811" s="217"/>
      <c r="B811" s="10" t="s">
        <v>205</v>
      </c>
      <c r="C811" s="25"/>
      <c r="D811" s="69"/>
      <c r="E811" s="36"/>
      <c r="F811" s="38"/>
      <c r="G811" s="37"/>
      <c r="H811" s="38"/>
    </row>
    <row r="812" spans="1:244" s="13" customFormat="1" ht="29.25" customHeight="1" x14ac:dyDescent="0.2">
      <c r="A812" s="217"/>
      <c r="B812" s="6"/>
      <c r="C812" s="25"/>
      <c r="D812" s="69"/>
      <c r="E812" s="36"/>
      <c r="F812" s="38"/>
      <c r="G812" s="37"/>
      <c r="H812" s="38"/>
    </row>
    <row r="813" spans="1:244" s="13" customFormat="1" ht="14.25" customHeight="1" x14ac:dyDescent="0.2">
      <c r="A813" s="217"/>
      <c r="B813" s="6"/>
      <c r="C813" s="25"/>
      <c r="D813" s="69"/>
      <c r="E813" s="36"/>
      <c r="F813" s="38"/>
      <c r="G813" s="37"/>
      <c r="H813" s="38"/>
    </row>
    <row r="814" spans="1:244" s="4" customFormat="1" x14ac:dyDescent="0.2">
      <c r="A814" s="18"/>
      <c r="B814" s="6"/>
      <c r="C814" s="25"/>
      <c r="D814" s="69"/>
      <c r="E814" s="36"/>
      <c r="F814" s="38"/>
      <c r="G814" s="37"/>
      <c r="H814" s="38"/>
    </row>
    <row r="815" spans="1:244" s="4" customFormat="1" x14ac:dyDescent="0.2">
      <c r="A815" s="18"/>
      <c r="B815" s="10" t="s">
        <v>85</v>
      </c>
      <c r="C815" s="25"/>
      <c r="D815" s="69"/>
      <c r="E815" s="36"/>
      <c r="F815" s="38"/>
      <c r="G815" s="37"/>
      <c r="H815" s="38"/>
    </row>
    <row r="816" spans="1:244" s="4" customFormat="1" x14ac:dyDescent="0.2">
      <c r="A816" s="217"/>
      <c r="B816" s="6"/>
      <c r="C816" s="25"/>
      <c r="D816" s="69"/>
      <c r="E816" s="36"/>
      <c r="F816" s="38"/>
      <c r="G816" s="37"/>
      <c r="H816" s="38"/>
    </row>
    <row r="817" spans="1:12" s="4" customFormat="1" x14ac:dyDescent="0.2">
      <c r="A817" s="217"/>
      <c r="B817" s="6" t="s">
        <v>86</v>
      </c>
      <c r="C817" s="25"/>
      <c r="D817" s="69"/>
      <c r="E817" s="36"/>
      <c r="F817" s="38"/>
      <c r="G817" s="37"/>
      <c r="H817" s="163">
        <f>H103</f>
        <v>0</v>
      </c>
    </row>
    <row r="818" spans="1:12" s="4" customFormat="1" x14ac:dyDescent="0.2">
      <c r="A818" s="217"/>
      <c r="B818" s="6"/>
      <c r="C818" s="25"/>
      <c r="D818" s="69"/>
      <c r="E818" s="36"/>
      <c r="F818" s="38"/>
      <c r="G818" s="37"/>
      <c r="H818" s="38"/>
    </row>
    <row r="819" spans="1:12" s="4" customFormat="1" x14ac:dyDescent="0.2">
      <c r="A819" s="217"/>
      <c r="B819" s="6" t="s">
        <v>87</v>
      </c>
      <c r="C819" s="25"/>
      <c r="D819" s="69"/>
      <c r="E819" s="36"/>
      <c r="F819" s="38"/>
      <c r="G819" s="37"/>
      <c r="H819" s="163">
        <f>H139</f>
        <v>0</v>
      </c>
    </row>
    <row r="820" spans="1:12" x14ac:dyDescent="0.2">
      <c r="A820" s="217"/>
      <c r="J820" s="33"/>
      <c r="K820" s="35"/>
      <c r="L820" s="32"/>
    </row>
    <row r="821" spans="1:12" x14ac:dyDescent="0.2">
      <c r="A821" s="217"/>
      <c r="B821" s="6" t="s">
        <v>88</v>
      </c>
      <c r="H821" s="163">
        <f>H269</f>
        <v>0</v>
      </c>
      <c r="J821" s="33"/>
      <c r="K821" s="35"/>
      <c r="L821" s="32"/>
    </row>
    <row r="822" spans="1:12" x14ac:dyDescent="0.2">
      <c r="A822" s="217"/>
      <c r="J822" s="33"/>
      <c r="K822" s="35"/>
      <c r="L822" s="32"/>
    </row>
    <row r="823" spans="1:12" x14ac:dyDescent="0.2">
      <c r="A823" s="217"/>
      <c r="B823" s="6" t="s">
        <v>89</v>
      </c>
      <c r="H823" s="163">
        <f>H285</f>
        <v>0</v>
      </c>
      <c r="J823" s="33"/>
      <c r="K823" s="35"/>
      <c r="L823" s="32"/>
    </row>
    <row r="824" spans="1:12" x14ac:dyDescent="0.2">
      <c r="J824" s="33"/>
      <c r="K824" s="35"/>
      <c r="L824" s="32"/>
    </row>
    <row r="825" spans="1:12" x14ac:dyDescent="0.2">
      <c r="B825" s="136" t="s">
        <v>90</v>
      </c>
      <c r="H825" s="163">
        <f>H447</f>
        <v>0</v>
      </c>
      <c r="J825" s="33"/>
      <c r="K825" s="35"/>
      <c r="L825" s="32"/>
    </row>
    <row r="826" spans="1:12" x14ac:dyDescent="0.25">
      <c r="A826" s="242"/>
      <c r="B826" s="136"/>
      <c r="J826" s="33"/>
      <c r="K826" s="35"/>
      <c r="L826" s="32"/>
    </row>
    <row r="827" spans="1:12" x14ac:dyDescent="0.25">
      <c r="A827" s="242"/>
      <c r="B827" s="136" t="s">
        <v>91</v>
      </c>
      <c r="H827" s="163">
        <f>H703</f>
        <v>0</v>
      </c>
      <c r="J827" s="33"/>
      <c r="K827" s="35"/>
      <c r="L827" s="32"/>
    </row>
    <row r="828" spans="1:12" x14ac:dyDescent="0.25">
      <c r="A828" s="242"/>
      <c r="B828" s="136"/>
      <c r="J828" s="33"/>
      <c r="K828" s="35"/>
      <c r="L828" s="32"/>
    </row>
    <row r="829" spans="1:12" x14ac:dyDescent="0.25">
      <c r="A829" s="242"/>
      <c r="B829" s="136" t="s">
        <v>92</v>
      </c>
      <c r="H829" s="163">
        <f>H727</f>
        <v>0</v>
      </c>
      <c r="J829" s="33"/>
      <c r="K829" s="35"/>
      <c r="L829" s="32"/>
    </row>
    <row r="830" spans="1:12" x14ac:dyDescent="0.25">
      <c r="A830" s="242"/>
      <c r="B830" s="136"/>
      <c r="J830" s="33"/>
      <c r="K830" s="35"/>
      <c r="L830" s="32"/>
    </row>
    <row r="831" spans="1:12" x14ac:dyDescent="0.25">
      <c r="A831" s="242"/>
      <c r="B831" s="136" t="s">
        <v>93</v>
      </c>
      <c r="H831" s="163">
        <f>H798</f>
        <v>0</v>
      </c>
      <c r="J831" s="33"/>
      <c r="K831" s="35"/>
      <c r="L831" s="32"/>
    </row>
    <row r="832" spans="1:12" ht="15.75" thickBot="1" x14ac:dyDescent="0.3">
      <c r="A832" s="242"/>
      <c r="B832" s="92"/>
      <c r="C832" s="80"/>
      <c r="D832" s="72"/>
      <c r="E832" s="47"/>
      <c r="F832" s="40"/>
      <c r="G832" s="48"/>
      <c r="H832" s="40"/>
      <c r="J832" s="33"/>
      <c r="K832" s="35"/>
      <c r="L832" s="32"/>
    </row>
    <row r="833" spans="1:244" s="13" customFormat="1" ht="15.75" thickTop="1" x14ac:dyDescent="0.25">
      <c r="A833" s="242"/>
      <c r="B833" s="142"/>
      <c r="C833" s="204"/>
      <c r="D833" s="239"/>
      <c r="E833" s="196"/>
      <c r="F833" s="164"/>
      <c r="G833" s="183"/>
      <c r="H833" s="164"/>
      <c r="I833" s="23"/>
      <c r="J833" s="33"/>
      <c r="K833" s="35"/>
      <c r="L833" s="32"/>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c r="BO833" s="23"/>
      <c r="BP833" s="23"/>
      <c r="BQ833" s="23"/>
      <c r="BR833" s="23"/>
      <c r="BS833" s="23"/>
      <c r="BT833" s="23"/>
      <c r="BU833" s="23"/>
      <c r="BV833" s="23"/>
      <c r="BW833" s="23"/>
      <c r="BX833" s="23"/>
      <c r="BY833" s="23"/>
      <c r="BZ833" s="23"/>
      <c r="CA833" s="23"/>
      <c r="CB833" s="23"/>
      <c r="CC833" s="23"/>
      <c r="CD833" s="23"/>
      <c r="CE833" s="23"/>
      <c r="CF833" s="23"/>
      <c r="CG833" s="23"/>
      <c r="CH833" s="23"/>
      <c r="CI833" s="23"/>
      <c r="CJ833" s="23"/>
      <c r="CK833" s="23"/>
      <c r="CL833" s="23"/>
      <c r="CM833" s="23"/>
      <c r="CN833" s="23"/>
      <c r="CO833" s="23"/>
      <c r="CP833" s="23"/>
      <c r="CQ833" s="23"/>
      <c r="CR833" s="23"/>
      <c r="CS833" s="23"/>
      <c r="CT833" s="23"/>
      <c r="CU833" s="23"/>
      <c r="CV833" s="23"/>
      <c r="CW833" s="23"/>
      <c r="CX833" s="23"/>
      <c r="CY833" s="23"/>
      <c r="CZ833" s="23"/>
      <c r="DA833" s="23"/>
      <c r="DB833" s="23"/>
      <c r="DC833" s="23"/>
      <c r="DD833" s="23"/>
      <c r="DE833" s="23"/>
      <c r="DF833" s="23"/>
      <c r="DG833" s="23"/>
      <c r="DH833" s="23"/>
      <c r="DI833" s="23"/>
      <c r="DJ833" s="23"/>
      <c r="DK833" s="23"/>
      <c r="DL833" s="23"/>
      <c r="DM833" s="23"/>
      <c r="DN833" s="23"/>
      <c r="DO833" s="23"/>
      <c r="DP833" s="23"/>
      <c r="DQ833" s="23"/>
      <c r="DR833" s="23"/>
      <c r="DS833" s="23"/>
      <c r="DT833" s="23"/>
      <c r="DU833" s="23"/>
      <c r="DV833" s="23"/>
      <c r="DW833" s="23"/>
      <c r="DX833" s="23"/>
      <c r="DY833" s="23"/>
      <c r="DZ833" s="23"/>
      <c r="EA833" s="23"/>
      <c r="EB833" s="23"/>
      <c r="EC833" s="23"/>
      <c r="ED833" s="23"/>
      <c r="EE833" s="23"/>
      <c r="EF833" s="23"/>
      <c r="EG833" s="23"/>
      <c r="EH833" s="23"/>
      <c r="EI833" s="23"/>
      <c r="EJ833" s="23"/>
      <c r="EK833" s="23"/>
      <c r="EL833" s="23"/>
      <c r="EM833" s="23"/>
      <c r="EN833" s="23"/>
      <c r="EO833" s="23"/>
      <c r="EP833" s="23"/>
      <c r="EQ833" s="23"/>
      <c r="ER833" s="23"/>
      <c r="ES833" s="23"/>
      <c r="ET833" s="23"/>
      <c r="EU833" s="23"/>
      <c r="EV833" s="23"/>
      <c r="EW833" s="23"/>
      <c r="EX833" s="23"/>
      <c r="EY833" s="23"/>
      <c r="EZ833" s="23"/>
      <c r="FA833" s="23"/>
      <c r="FB833" s="23"/>
      <c r="FC833" s="23"/>
      <c r="FD833" s="23"/>
      <c r="FE833" s="23"/>
      <c r="FF833" s="23"/>
      <c r="FG833" s="23"/>
      <c r="FH833" s="23"/>
      <c r="FI833" s="23"/>
      <c r="FJ833" s="23"/>
      <c r="FK833" s="23"/>
      <c r="FL833" s="23"/>
      <c r="FM833" s="23"/>
      <c r="FN833" s="23"/>
      <c r="FO833" s="23"/>
      <c r="FP833" s="23"/>
      <c r="FQ833" s="23"/>
      <c r="FR833" s="23"/>
      <c r="FS833" s="23"/>
      <c r="FT833" s="23"/>
      <c r="FU833" s="23"/>
      <c r="FV833" s="23"/>
      <c r="FW833" s="23"/>
      <c r="FX833" s="23"/>
      <c r="FY833" s="23"/>
      <c r="FZ833" s="23"/>
      <c r="GA833" s="23"/>
      <c r="GB833" s="23"/>
      <c r="GC833" s="23"/>
      <c r="GD833" s="23"/>
      <c r="GE833" s="23"/>
      <c r="GF833" s="23"/>
      <c r="GG833" s="23"/>
      <c r="GH833" s="23"/>
      <c r="GI833" s="23"/>
      <c r="GJ833" s="23"/>
      <c r="GK833" s="23"/>
      <c r="GL833" s="23"/>
      <c r="GM833" s="23"/>
      <c r="GN833" s="23"/>
      <c r="GO833" s="23"/>
      <c r="GP833" s="23"/>
      <c r="GQ833" s="23"/>
      <c r="GR833" s="23"/>
      <c r="GS833" s="23"/>
      <c r="GT833" s="23"/>
      <c r="GU833" s="23"/>
      <c r="GV833" s="23"/>
      <c r="GW833" s="23"/>
      <c r="GX833" s="23"/>
      <c r="GY833" s="23"/>
      <c r="GZ833" s="23"/>
      <c r="HA833" s="23"/>
      <c r="HB833" s="23"/>
      <c r="HC833" s="23"/>
      <c r="HD833" s="23"/>
      <c r="HE833" s="23"/>
      <c r="HF833" s="23"/>
      <c r="HG833" s="23"/>
      <c r="HH833" s="23"/>
      <c r="HI833" s="23"/>
      <c r="HJ833" s="23"/>
      <c r="HK833" s="23"/>
      <c r="HL833" s="23"/>
      <c r="HM833" s="23"/>
      <c r="HN833" s="23"/>
      <c r="HO833" s="23"/>
      <c r="HP833" s="23"/>
      <c r="HQ833" s="23"/>
      <c r="HR833" s="23"/>
      <c r="HS833" s="23"/>
      <c r="HT833" s="23"/>
      <c r="HU833" s="23"/>
      <c r="HV833" s="23"/>
      <c r="HW833" s="23"/>
      <c r="HX833" s="23"/>
      <c r="HY833" s="23"/>
      <c r="HZ833" s="23"/>
      <c r="IA833" s="23"/>
      <c r="IB833" s="23"/>
      <c r="IC833" s="23"/>
      <c r="ID833" s="23"/>
      <c r="IE833" s="23"/>
      <c r="IF833" s="23"/>
      <c r="IG833" s="23"/>
      <c r="IH833" s="23"/>
      <c r="II833" s="23"/>
      <c r="IJ833" s="23"/>
    </row>
    <row r="834" spans="1:244" ht="15.75" thickBot="1" x14ac:dyDescent="0.3">
      <c r="A834" s="242"/>
      <c r="B834" s="79" t="s">
        <v>220</v>
      </c>
      <c r="C834" s="80"/>
      <c r="D834" s="72"/>
      <c r="E834" s="47"/>
      <c r="F834" s="165"/>
      <c r="G834" s="184"/>
      <c r="H834" s="165">
        <f>SUM(H817:H831)</f>
        <v>0</v>
      </c>
      <c r="J834" s="33"/>
      <c r="K834" s="35"/>
      <c r="L834" s="32"/>
    </row>
    <row r="835" spans="1:244" ht="15.75" thickBot="1" x14ac:dyDescent="0.3">
      <c r="A835" s="242"/>
      <c r="B835" s="143"/>
      <c r="C835" s="205"/>
      <c r="D835" s="240"/>
      <c r="E835" s="197"/>
      <c r="F835" s="166"/>
      <c r="G835" s="185"/>
      <c r="H835" s="166"/>
      <c r="J835" s="33"/>
      <c r="K835" s="35"/>
      <c r="L835" s="68"/>
    </row>
    <row r="836" spans="1:244" ht="15.75" thickTop="1" x14ac:dyDescent="0.25">
      <c r="A836" s="242"/>
      <c r="B836" s="144"/>
      <c r="C836" s="204"/>
      <c r="D836" s="239"/>
      <c r="E836" s="196"/>
      <c r="F836" s="164"/>
      <c r="G836" s="183"/>
      <c r="H836" s="164"/>
      <c r="J836" s="33"/>
      <c r="K836" s="35"/>
      <c r="L836" s="32"/>
    </row>
    <row r="837" spans="1:244" ht="15.75" thickBot="1" x14ac:dyDescent="0.3">
      <c r="A837" s="242"/>
      <c r="B837" s="145" t="s">
        <v>209</v>
      </c>
      <c r="C837" s="181"/>
      <c r="D837" s="70"/>
      <c r="E837" s="193"/>
      <c r="F837" s="165"/>
      <c r="G837" s="184"/>
      <c r="H837" s="165">
        <f>H834*0.25</f>
        <v>0</v>
      </c>
      <c r="J837" s="33"/>
      <c r="K837" s="35"/>
      <c r="L837" s="68"/>
    </row>
    <row r="838" spans="1:244" ht="15.75" thickBot="1" x14ac:dyDescent="0.3">
      <c r="A838" s="242"/>
      <c r="B838" s="146"/>
      <c r="C838" s="205"/>
      <c r="D838" s="240"/>
      <c r="E838" s="197"/>
      <c r="F838" s="166"/>
      <c r="G838" s="185"/>
      <c r="H838" s="166"/>
      <c r="J838" s="33"/>
      <c r="K838" s="35"/>
      <c r="L838" s="32"/>
    </row>
    <row r="839" spans="1:244" ht="15.75" thickTop="1" x14ac:dyDescent="0.25">
      <c r="A839" s="242"/>
      <c r="B839" s="144"/>
      <c r="C839" s="204"/>
      <c r="D839" s="239"/>
      <c r="E839" s="196"/>
      <c r="F839" s="164"/>
      <c r="G839" s="183"/>
      <c r="H839" s="164"/>
      <c r="J839" s="33"/>
      <c r="K839" s="35"/>
      <c r="L839" s="68"/>
    </row>
    <row r="840" spans="1:244" ht="15.75" thickBot="1" x14ac:dyDescent="0.3">
      <c r="A840" s="242"/>
      <c r="B840" s="134" t="s">
        <v>94</v>
      </c>
      <c r="C840" s="80"/>
      <c r="D840" s="72"/>
      <c r="E840" s="47"/>
      <c r="F840" s="165"/>
      <c r="G840" s="184"/>
      <c r="H840" s="165">
        <f>H834+H837</f>
        <v>0</v>
      </c>
      <c r="I840" s="13"/>
      <c r="J840" s="33"/>
      <c r="K840" s="35"/>
      <c r="L840" s="32"/>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c r="AW840" s="13"/>
      <c r="AX840" s="13"/>
      <c r="AY840" s="13"/>
      <c r="AZ840" s="13"/>
      <c r="BA840" s="13"/>
      <c r="BB840" s="13"/>
      <c r="BC840" s="13"/>
      <c r="BD840" s="13"/>
      <c r="BE840" s="13"/>
      <c r="BF840" s="13"/>
      <c r="BG840" s="13"/>
      <c r="BH840" s="13"/>
      <c r="BI840" s="13"/>
      <c r="BJ840" s="13"/>
      <c r="BK840" s="13"/>
      <c r="BL840" s="13"/>
      <c r="BM840" s="13"/>
      <c r="BN840" s="13"/>
      <c r="BO840" s="13"/>
      <c r="BP840" s="13"/>
      <c r="BQ840" s="13"/>
      <c r="BR840" s="13"/>
      <c r="BS840" s="13"/>
      <c r="BT840" s="13"/>
      <c r="BU840" s="13"/>
      <c r="BV840" s="13"/>
      <c r="BW840" s="13"/>
      <c r="BX840" s="13"/>
      <c r="BY840" s="13"/>
      <c r="BZ840" s="13"/>
      <c r="CA840" s="13"/>
      <c r="CB840" s="13"/>
      <c r="CC840" s="13"/>
      <c r="CD840" s="13"/>
      <c r="CE840" s="13"/>
      <c r="CF840" s="13"/>
      <c r="CG840" s="13"/>
      <c r="CH840" s="13"/>
      <c r="CI840" s="13"/>
      <c r="CJ840" s="13"/>
      <c r="CK840" s="13"/>
      <c r="CL840" s="13"/>
      <c r="CM840" s="13"/>
      <c r="CN840" s="13"/>
      <c r="CO840" s="13"/>
      <c r="CP840" s="13"/>
      <c r="CQ840" s="13"/>
      <c r="CR840" s="13"/>
      <c r="CS840" s="13"/>
      <c r="CT840" s="13"/>
      <c r="CU840" s="13"/>
      <c r="CV840" s="13"/>
      <c r="CW840" s="13"/>
      <c r="CX840" s="13"/>
      <c r="CY840" s="13"/>
      <c r="CZ840" s="13"/>
      <c r="DA840" s="13"/>
      <c r="DB840" s="13"/>
      <c r="DC840" s="13"/>
      <c r="DD840" s="13"/>
      <c r="DE840" s="13"/>
      <c r="DF840" s="13"/>
      <c r="DG840" s="13"/>
      <c r="DH840" s="13"/>
      <c r="DI840" s="13"/>
      <c r="DJ840" s="13"/>
      <c r="DK840" s="13"/>
      <c r="DL840" s="13"/>
      <c r="DM840" s="13"/>
      <c r="DN840" s="13"/>
      <c r="DO840" s="13"/>
      <c r="DP840" s="13"/>
      <c r="DQ840" s="13"/>
      <c r="DR840" s="13"/>
      <c r="DS840" s="13"/>
      <c r="DT840" s="13"/>
      <c r="DU840" s="13"/>
      <c r="DV840" s="13"/>
      <c r="DW840" s="13"/>
      <c r="DX840" s="13"/>
      <c r="DY840" s="13"/>
      <c r="DZ840" s="13"/>
      <c r="EA840" s="13"/>
      <c r="EB840" s="13"/>
      <c r="EC840" s="13"/>
      <c r="ED840" s="13"/>
      <c r="EE840" s="13"/>
      <c r="EF840" s="13"/>
      <c r="EG840" s="13"/>
      <c r="EH840" s="13"/>
      <c r="EI840" s="13"/>
      <c r="EJ840" s="13"/>
      <c r="EK840" s="13"/>
      <c r="EL840" s="13"/>
      <c r="EM840" s="13"/>
      <c r="EN840" s="13"/>
      <c r="EO840" s="13"/>
      <c r="EP840" s="13"/>
      <c r="EQ840" s="13"/>
      <c r="ER840" s="13"/>
      <c r="ES840" s="13"/>
      <c r="ET840" s="13"/>
      <c r="EU840" s="13"/>
      <c r="EV840" s="13"/>
      <c r="EW840" s="13"/>
      <c r="EX840" s="13"/>
      <c r="EY840" s="13"/>
      <c r="EZ840" s="13"/>
      <c r="FA840" s="13"/>
      <c r="FB840" s="13"/>
      <c r="FC840" s="13"/>
      <c r="FD840" s="13"/>
      <c r="FE840" s="13"/>
      <c r="FF840" s="13"/>
      <c r="FG840" s="13"/>
      <c r="FH840" s="13"/>
      <c r="FI840" s="13"/>
      <c r="FJ840" s="13"/>
      <c r="FK840" s="13"/>
      <c r="FL840" s="13"/>
      <c r="FM840" s="13"/>
      <c r="FN840" s="13"/>
      <c r="FO840" s="13"/>
      <c r="FP840" s="13"/>
      <c r="FQ840" s="13"/>
      <c r="FR840" s="13"/>
      <c r="FS840" s="13"/>
      <c r="FT840" s="13"/>
      <c r="FU840" s="13"/>
      <c r="FV840" s="13"/>
      <c r="FW840" s="13"/>
      <c r="FX840" s="13"/>
      <c r="FY840" s="13"/>
      <c r="FZ840" s="13"/>
      <c r="GA840" s="13"/>
      <c r="GB840" s="13"/>
      <c r="GC840" s="13"/>
      <c r="GD840" s="13"/>
      <c r="GE840" s="13"/>
      <c r="GF840" s="13"/>
      <c r="GG840" s="13"/>
      <c r="GH840" s="13"/>
      <c r="GI840" s="13"/>
      <c r="GJ840" s="13"/>
      <c r="GK840" s="13"/>
      <c r="GL840" s="13"/>
      <c r="GM840" s="13"/>
      <c r="GN840" s="13"/>
      <c r="GO840" s="13"/>
      <c r="GP840" s="13"/>
      <c r="GQ840" s="13"/>
      <c r="GR840" s="13"/>
      <c r="GS840" s="13"/>
      <c r="GT840" s="13"/>
      <c r="GU840" s="13"/>
      <c r="GV840" s="13"/>
      <c r="GW840" s="13"/>
      <c r="GX840" s="13"/>
      <c r="GY840" s="13"/>
      <c r="GZ840" s="13"/>
      <c r="HA840" s="13"/>
      <c r="HB840" s="13"/>
      <c r="HC840" s="13"/>
      <c r="HD840" s="13"/>
      <c r="HE840" s="13"/>
      <c r="HF840" s="13"/>
      <c r="HG840" s="13"/>
      <c r="HH840" s="13"/>
      <c r="HI840" s="13"/>
      <c r="HJ840" s="13"/>
      <c r="HK840" s="13"/>
      <c r="HL840" s="13"/>
      <c r="HM840" s="13"/>
      <c r="HN840" s="13"/>
      <c r="HO840" s="13"/>
      <c r="HP840" s="13"/>
      <c r="HQ840" s="13"/>
      <c r="HR840" s="13"/>
      <c r="HS840" s="13"/>
      <c r="HT840" s="13"/>
      <c r="HU840" s="13"/>
      <c r="HV840" s="13"/>
      <c r="HW840" s="13"/>
      <c r="HX840" s="13"/>
      <c r="HY840" s="13"/>
      <c r="HZ840" s="13"/>
      <c r="IA840" s="13"/>
      <c r="IB840" s="13"/>
      <c r="IC840" s="13"/>
      <c r="ID840" s="13"/>
      <c r="IE840" s="13"/>
      <c r="IF840" s="13"/>
      <c r="IG840" s="13"/>
      <c r="IH840" s="13"/>
      <c r="II840" s="13"/>
      <c r="IJ840" s="13"/>
    </row>
    <row r="841" spans="1:244" ht="15.75" thickBot="1" x14ac:dyDescent="0.25">
      <c r="B841" s="146"/>
      <c r="C841" s="205"/>
      <c r="D841" s="240"/>
      <c r="E841" s="197"/>
      <c r="F841" s="166"/>
      <c r="G841" s="185"/>
      <c r="H841" s="166"/>
      <c r="J841" s="33"/>
      <c r="K841" s="35"/>
      <c r="L841" s="68"/>
    </row>
    <row r="842" spans="1:244" ht="15.75" thickTop="1" x14ac:dyDescent="0.2">
      <c r="B842" s="130"/>
      <c r="C842" s="80"/>
      <c r="D842" s="72"/>
      <c r="E842" s="47"/>
      <c r="F842" s="40"/>
      <c r="G842" s="48"/>
      <c r="H842" s="40"/>
      <c r="J842" s="33"/>
      <c r="K842" s="35"/>
      <c r="L842" s="68"/>
    </row>
    <row r="843" spans="1:244" x14ac:dyDescent="0.2">
      <c r="B843" s="130"/>
      <c r="C843" s="80"/>
      <c r="D843" s="72"/>
      <c r="E843" s="47"/>
      <c r="F843" s="40"/>
      <c r="G843" s="48"/>
      <c r="H843" s="40"/>
      <c r="J843" s="33"/>
      <c r="K843" s="35"/>
      <c r="L843" s="68"/>
    </row>
    <row r="844" spans="1:244" x14ac:dyDescent="0.2">
      <c r="B844" s="130"/>
      <c r="C844" s="80"/>
      <c r="D844" s="72"/>
      <c r="E844" s="47"/>
      <c r="F844" s="40"/>
      <c r="G844" s="48"/>
      <c r="H844" s="40"/>
      <c r="J844" s="33"/>
      <c r="K844" s="35"/>
      <c r="L844" s="68"/>
    </row>
    <row r="845" spans="1:244" x14ac:dyDescent="0.2">
      <c r="B845" s="130"/>
      <c r="C845" s="80"/>
      <c r="D845" s="72"/>
      <c r="E845" s="47"/>
      <c r="F845" s="40"/>
      <c r="G845" s="48"/>
      <c r="H845" s="40"/>
      <c r="J845" s="33"/>
      <c r="K845" s="35"/>
      <c r="L845" s="68"/>
    </row>
    <row r="846" spans="1:244" x14ac:dyDescent="0.2">
      <c r="B846" s="130"/>
      <c r="C846" s="80"/>
      <c r="D846" s="72"/>
      <c r="E846" s="47"/>
      <c r="F846" s="40"/>
      <c r="G846" s="48"/>
      <c r="H846" s="40"/>
      <c r="J846" s="33"/>
      <c r="K846" s="35"/>
      <c r="L846" s="68"/>
    </row>
    <row r="847" spans="1:244" x14ac:dyDescent="0.2">
      <c r="B847" s="130"/>
      <c r="C847" s="80"/>
      <c r="D847" s="72"/>
      <c r="E847" s="47"/>
      <c r="F847" s="40"/>
      <c r="G847" s="48"/>
      <c r="H847" s="40"/>
      <c r="J847" s="33"/>
      <c r="K847" s="35"/>
      <c r="L847" s="68"/>
    </row>
    <row r="848" spans="1:244" x14ac:dyDescent="0.2">
      <c r="B848" s="130"/>
      <c r="C848" s="80"/>
      <c r="D848" s="72"/>
      <c r="E848" s="47"/>
      <c r="F848" s="40"/>
      <c r="G848" s="48"/>
      <c r="H848" s="40"/>
      <c r="J848" s="33"/>
      <c r="K848" s="35"/>
      <c r="L848" s="68"/>
    </row>
    <row r="849" spans="2:12" x14ac:dyDescent="0.2">
      <c r="B849" s="97"/>
      <c r="J849" s="33"/>
      <c r="K849" s="35"/>
      <c r="L849" s="32"/>
    </row>
    <row r="850" spans="2:12" x14ac:dyDescent="0.2">
      <c r="J850" s="33"/>
      <c r="K850" s="35"/>
      <c r="L850" s="68"/>
    </row>
    <row r="851" spans="2:12" x14ac:dyDescent="0.2">
      <c r="J851" s="33"/>
      <c r="K851" s="35"/>
      <c r="L851" s="32"/>
    </row>
    <row r="852" spans="2:12" x14ac:dyDescent="0.2">
      <c r="F852" s="40"/>
      <c r="G852" s="48"/>
      <c r="H852" s="40"/>
      <c r="J852" s="33"/>
      <c r="K852" s="35"/>
      <c r="L852" s="68"/>
    </row>
    <row r="853" spans="2:12" x14ac:dyDescent="0.2">
      <c r="F853" s="40"/>
      <c r="G853" s="48"/>
      <c r="H853" s="40"/>
      <c r="J853" s="33"/>
      <c r="K853" s="35"/>
      <c r="L853" s="32"/>
    </row>
    <row r="854" spans="2:12" x14ac:dyDescent="0.2">
      <c r="J854" s="33"/>
      <c r="K854" s="35"/>
      <c r="L854" s="68"/>
    </row>
    <row r="855" spans="2:12" x14ac:dyDescent="0.2">
      <c r="J855" s="33"/>
      <c r="K855" s="35"/>
      <c r="L855" s="32"/>
    </row>
    <row r="856" spans="2:12" x14ac:dyDescent="0.2">
      <c r="J856" s="33"/>
      <c r="K856" s="35"/>
      <c r="L856" s="68"/>
    </row>
    <row r="857" spans="2:12" x14ac:dyDescent="0.2">
      <c r="J857" s="33"/>
      <c r="K857" s="35"/>
      <c r="L857" s="32"/>
    </row>
    <row r="858" spans="2:12" x14ac:dyDescent="0.2">
      <c r="J858" s="33"/>
      <c r="K858" s="35"/>
      <c r="L858" s="68"/>
    </row>
    <row r="859" spans="2:12" x14ac:dyDescent="0.2">
      <c r="J859" s="33"/>
      <c r="K859" s="35"/>
      <c r="L859" s="32"/>
    </row>
    <row r="860" spans="2:12" x14ac:dyDescent="0.2">
      <c r="J860" s="33"/>
      <c r="K860" s="35"/>
      <c r="L860" s="32"/>
    </row>
    <row r="861" spans="2:12" x14ac:dyDescent="0.2">
      <c r="J861" s="33"/>
      <c r="K861" s="35"/>
      <c r="L861" s="32"/>
    </row>
    <row r="862" spans="2:12" x14ac:dyDescent="0.2">
      <c r="J862" s="33"/>
      <c r="K862" s="35"/>
      <c r="L862" s="32"/>
    </row>
    <row r="863" spans="2:12" x14ac:dyDescent="0.2">
      <c r="J863" s="33"/>
      <c r="K863" s="35"/>
      <c r="L863" s="32"/>
    </row>
    <row r="864" spans="2:12" x14ac:dyDescent="0.2">
      <c r="J864" s="33"/>
      <c r="K864" s="35"/>
      <c r="L864" s="32"/>
    </row>
    <row r="865" spans="1:12" x14ac:dyDescent="0.2">
      <c r="J865" s="33"/>
      <c r="K865" s="35"/>
      <c r="L865" s="32"/>
    </row>
    <row r="866" spans="1:12" x14ac:dyDescent="0.2">
      <c r="J866" s="33"/>
      <c r="K866" s="35"/>
      <c r="L866" s="32"/>
    </row>
    <row r="867" spans="1:12" x14ac:dyDescent="0.2">
      <c r="J867" s="33"/>
      <c r="K867" s="35"/>
      <c r="L867" s="32"/>
    </row>
    <row r="868" spans="1:12" x14ac:dyDescent="0.2">
      <c r="J868" s="33"/>
      <c r="K868" s="35"/>
      <c r="L868" s="32"/>
    </row>
    <row r="870" spans="1:12" x14ac:dyDescent="0.2">
      <c r="A870" s="212"/>
    </row>
    <row r="871" spans="1:12" x14ac:dyDescent="0.2">
      <c r="A871" s="212"/>
    </row>
    <row r="872" spans="1:12" x14ac:dyDescent="0.2">
      <c r="A872" s="212"/>
      <c r="J872" s="33"/>
      <c r="K872" s="35"/>
      <c r="L872" s="32"/>
    </row>
    <row r="873" spans="1:12" x14ac:dyDescent="0.2">
      <c r="A873" s="212"/>
      <c r="J873" s="33"/>
      <c r="K873" s="35"/>
      <c r="L873" s="32"/>
    </row>
    <row r="874" spans="1:12" x14ac:dyDescent="0.2">
      <c r="A874" s="212"/>
    </row>
    <row r="875" spans="1:12" x14ac:dyDescent="0.2">
      <c r="A875" s="212"/>
    </row>
    <row r="876" spans="1:12" x14ac:dyDescent="0.2">
      <c r="A876" s="212"/>
    </row>
    <row r="883" spans="1:1" x14ac:dyDescent="0.2">
      <c r="A883" s="212"/>
    </row>
    <row r="885" spans="1:1" ht="15.75" thickBot="1" x14ac:dyDescent="0.25">
      <c r="A885" s="212"/>
    </row>
    <row r="886" spans="1:1" ht="15.75" thickTop="1" x14ac:dyDescent="0.2">
      <c r="A886" s="218"/>
    </row>
    <row r="888" spans="1:1" ht="15.75" thickBot="1" x14ac:dyDescent="0.25">
      <c r="A888" s="219"/>
    </row>
    <row r="889" spans="1:1" ht="15.75" thickTop="1" x14ac:dyDescent="0.2">
      <c r="A889" s="218"/>
    </row>
    <row r="891" spans="1:1" ht="15.75" thickBot="1" x14ac:dyDescent="0.25">
      <c r="A891" s="219"/>
    </row>
    <row r="892" spans="1:1" ht="15.75" thickTop="1" x14ac:dyDescent="0.2">
      <c r="A892" s="218"/>
    </row>
    <row r="894" spans="1:1" ht="15.75" thickBot="1" x14ac:dyDescent="0.25">
      <c r="A894" s="219"/>
    </row>
    <row r="895" spans="1:1" ht="15.75" thickTop="1" x14ac:dyDescent="0.2"/>
    <row r="927" spans="1:1" x14ac:dyDescent="0.2">
      <c r="A927" s="215"/>
    </row>
  </sheetData>
  <mergeCells count="1">
    <mergeCell ref="B806:H806"/>
  </mergeCells>
  <phoneticPr fontId="24" type="noConversion"/>
  <pageMargins left="0.70866141732283472" right="0.70866141732283472" top="0.74803149606299213" bottom="0.74803149606299213" header="0.31496062992125984" footer="0.31496062992125984"/>
  <pageSetup paperSize="9" scale="77" orientation="portrait" r:id="rId1"/>
  <headerFooter>
    <oddHeader xml:space="preserve">&amp;L&amp;"-,Italic"&amp;U
Troškovnik_______________________________________________________________________________________________&amp;U
</oddHeader>
    <oddFooter>Stranica &amp;P</oddFooter>
  </headerFooter>
  <rowBreaks count="25" manualBreakCount="25">
    <brk id="33" max="7" man="1"/>
    <brk id="70" max="7" man="1"/>
    <brk id="104" max="7" man="1"/>
    <brk id="140" max="7" man="1"/>
    <brk id="168" max="7" man="1"/>
    <brk id="204" max="7" man="1"/>
    <brk id="241" max="7" man="1"/>
    <brk id="286" max="7" man="1"/>
    <brk id="320" max="7" man="1"/>
    <brk id="362" max="7" man="1"/>
    <brk id="407" max="7" man="1"/>
    <brk id="448" max="7" man="1"/>
    <brk id="471" max="7" man="1"/>
    <brk id="490" max="7" man="1"/>
    <brk id="507" max="7" man="1"/>
    <brk id="542" max="7" man="1"/>
    <brk id="587" max="7" man="1"/>
    <brk id="636" max="7" man="1"/>
    <brk id="662" max="7" man="1"/>
    <brk id="694" max="7" man="1"/>
    <brk id="704" max="7" man="1"/>
    <brk id="731" max="7" man="1"/>
    <brk id="761" max="7" man="1"/>
    <brk id="798" max="7" man="1"/>
    <brk id="849"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troškovnik</vt:lpstr>
      <vt:lpstr>List1</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Ivica Sirjan</cp:lastModifiedBy>
  <cp:lastPrinted>2018-03-27T11:12:26Z</cp:lastPrinted>
  <dcterms:created xsi:type="dcterms:W3CDTF">2008-12-22T08:41:19Z</dcterms:created>
  <dcterms:modified xsi:type="dcterms:W3CDTF">2018-05-30T09:23:08Z</dcterms:modified>
</cp:coreProperties>
</file>